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6F3B375B-918D-477A-80C7-27FB96F12423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文科排名" sheetId="1" r:id="rId1"/>
    <sheet name="理科排名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4" i="4" l="1"/>
  <c r="H34" i="4" s="1"/>
  <c r="F39" i="4"/>
  <c r="H39" i="4" s="1"/>
  <c r="F23" i="4"/>
  <c r="H23" i="4" s="1"/>
  <c r="F12" i="4"/>
  <c r="H12" i="4" s="1"/>
  <c r="F27" i="4"/>
  <c r="H27" i="4" s="1"/>
  <c r="F5" i="4"/>
  <c r="H5" i="4" s="1"/>
  <c r="F10" i="4"/>
  <c r="H10" i="4" s="1"/>
  <c r="F13" i="4"/>
  <c r="H13" i="4" s="1"/>
  <c r="F4" i="4"/>
  <c r="H4" i="4" s="1"/>
  <c r="F25" i="4"/>
  <c r="H25" i="4" s="1"/>
  <c r="F15" i="4"/>
  <c r="H15" i="4" s="1"/>
  <c r="F20" i="4"/>
  <c r="H20" i="4" s="1"/>
  <c r="F2" i="4"/>
  <c r="H2" i="4" s="1"/>
  <c r="F11" i="4"/>
  <c r="H11" i="4" s="1"/>
  <c r="F38" i="4"/>
  <c r="H38" i="4" s="1"/>
  <c r="F19" i="4"/>
  <c r="H19" i="4" s="1"/>
  <c r="F16" i="4"/>
  <c r="H16" i="4" s="1"/>
  <c r="F8" i="4"/>
  <c r="H8" i="4" s="1"/>
  <c r="F6" i="4"/>
  <c r="H6" i="4" s="1"/>
  <c r="F21" i="4"/>
  <c r="H21" i="4" s="1"/>
  <c r="F7" i="4"/>
  <c r="H7" i="4" s="1"/>
  <c r="F40" i="4"/>
  <c r="H40" i="4" s="1"/>
  <c r="F24" i="4"/>
  <c r="H24" i="4" s="1"/>
  <c r="F30" i="4"/>
  <c r="H30" i="4" s="1"/>
  <c r="F35" i="4"/>
  <c r="H35" i="4" s="1"/>
  <c r="F17" i="4"/>
  <c r="H17" i="4" s="1"/>
  <c r="F36" i="4"/>
  <c r="H36" i="4" s="1"/>
  <c r="F29" i="4"/>
  <c r="H29" i="4" s="1"/>
  <c r="F32" i="4"/>
  <c r="H32" i="4" s="1"/>
  <c r="F3" i="4"/>
  <c r="H3" i="4" s="1"/>
  <c r="F18" i="4"/>
  <c r="H18" i="4" s="1"/>
  <c r="F37" i="4"/>
  <c r="H37" i="4" s="1"/>
  <c r="F33" i="4"/>
  <c r="H33" i="4" s="1"/>
  <c r="F14" i="4"/>
  <c r="H14" i="4" s="1"/>
  <c r="F9" i="4"/>
  <c r="H9" i="4" s="1"/>
  <c r="F28" i="4"/>
  <c r="H28" i="4" s="1"/>
  <c r="F31" i="4"/>
  <c r="H31" i="4" s="1"/>
  <c r="F26" i="4"/>
  <c r="H26" i="4" s="1"/>
  <c r="F22" i="4"/>
  <c r="H22" i="4" s="1"/>
  <c r="F13" i="1"/>
  <c r="H13" i="1" s="1"/>
  <c r="F29" i="1"/>
  <c r="H29" i="1" s="1"/>
  <c r="F12" i="1"/>
  <c r="H12" i="1" s="1"/>
  <c r="F4" i="1"/>
  <c r="H4" i="1" s="1"/>
  <c r="F14" i="1"/>
  <c r="H14" i="1" s="1"/>
  <c r="F31" i="1"/>
  <c r="H31" i="1" s="1"/>
  <c r="F5" i="1"/>
  <c r="H5" i="1" s="1"/>
  <c r="F37" i="1"/>
  <c r="H37" i="1" s="1"/>
  <c r="F9" i="1"/>
  <c r="H9" i="1" s="1"/>
  <c r="F21" i="1"/>
  <c r="H21" i="1" s="1"/>
  <c r="F3" i="1"/>
  <c r="H3" i="1" s="1"/>
  <c r="F24" i="1"/>
  <c r="H24" i="1" s="1"/>
  <c r="F25" i="1"/>
  <c r="H25" i="1" s="1"/>
  <c r="F16" i="1"/>
  <c r="H16" i="1" s="1"/>
  <c r="F28" i="1"/>
  <c r="H28" i="1" s="1"/>
  <c r="F23" i="1"/>
  <c r="H23" i="1" s="1"/>
  <c r="F22" i="1"/>
  <c r="H22" i="1" s="1"/>
  <c r="F18" i="1"/>
  <c r="H18" i="1" s="1"/>
  <c r="F15" i="1"/>
  <c r="H15" i="1" s="1"/>
  <c r="F6" i="1"/>
  <c r="H6" i="1" s="1"/>
  <c r="F32" i="1"/>
  <c r="H32" i="1" s="1"/>
  <c r="F39" i="1"/>
  <c r="H39" i="1" s="1"/>
  <c r="F35" i="1"/>
  <c r="H35" i="1" s="1"/>
  <c r="F26" i="1"/>
  <c r="H26" i="1" s="1"/>
  <c r="F38" i="1"/>
  <c r="H38" i="1" s="1"/>
  <c r="F20" i="1"/>
  <c r="H20" i="1" s="1"/>
  <c r="F27" i="1"/>
  <c r="H27" i="1" s="1"/>
  <c r="F34" i="1"/>
  <c r="H34" i="1" s="1"/>
  <c r="F30" i="1"/>
  <c r="H30" i="1" s="1"/>
  <c r="F17" i="1"/>
  <c r="H17" i="1" s="1"/>
  <c r="F19" i="1"/>
  <c r="H19" i="1" s="1"/>
  <c r="F7" i="1"/>
  <c r="H7" i="1" s="1"/>
  <c r="F33" i="1"/>
  <c r="H33" i="1" s="1"/>
  <c r="F11" i="1"/>
  <c r="H11" i="1" s="1"/>
  <c r="F8" i="1"/>
  <c r="H8" i="1" s="1"/>
  <c r="F10" i="1"/>
  <c r="H10" i="1" s="1"/>
  <c r="F2" i="1"/>
  <c r="H2" i="1" s="1"/>
  <c r="F36" i="1"/>
  <c r="H36" i="1" s="1"/>
  <c r="I19" i="1" l="1"/>
  <c r="I8" i="1"/>
  <c r="I27" i="1"/>
  <c r="I26" i="4"/>
  <c r="I14" i="4"/>
  <c r="I17" i="4"/>
  <c r="I28" i="4"/>
  <c r="I37" i="4"/>
  <c r="I29" i="4"/>
  <c r="I30" i="4"/>
  <c r="I21" i="4"/>
  <c r="I19" i="4"/>
  <c r="I20" i="4"/>
  <c r="I13" i="4"/>
  <c r="I12" i="4"/>
  <c r="I22" i="4"/>
  <c r="I9" i="4"/>
  <c r="I18" i="4"/>
  <c r="I36" i="4"/>
  <c r="I24" i="4"/>
  <c r="I6" i="4"/>
  <c r="I38" i="4"/>
  <c r="I15" i="4"/>
  <c r="I10" i="4"/>
  <c r="I23" i="4"/>
  <c r="I3" i="4"/>
  <c r="I40" i="4"/>
  <c r="I8" i="4"/>
  <c r="I11" i="4"/>
  <c r="I25" i="4"/>
  <c r="I5" i="4"/>
  <c r="I39" i="4"/>
  <c r="I31" i="4"/>
  <c r="I33" i="4"/>
  <c r="I32" i="4"/>
  <c r="I35" i="4"/>
  <c r="I7" i="4"/>
  <c r="I16" i="4"/>
  <c r="I2" i="4"/>
  <c r="I4" i="4"/>
  <c r="I27" i="4"/>
  <c r="I34" i="4"/>
  <c r="I35" i="1"/>
  <c r="I17" i="1"/>
  <c r="I16" i="1"/>
  <c r="I2" i="1"/>
  <c r="I33" i="1"/>
  <c r="I30" i="1"/>
  <c r="I38" i="1"/>
  <c r="I32" i="1"/>
  <c r="I22" i="1"/>
  <c r="I25" i="1"/>
  <c r="I9" i="1"/>
  <c r="I14" i="1"/>
  <c r="I13" i="1"/>
  <c r="I11" i="1"/>
  <c r="I39" i="1"/>
  <c r="I21" i="1"/>
  <c r="I10" i="1"/>
  <c r="I7" i="1"/>
  <c r="I34" i="1"/>
  <c r="I26" i="1"/>
  <c r="I6" i="1"/>
  <c r="I23" i="1"/>
  <c r="I24" i="1"/>
  <c r="I37" i="1"/>
  <c r="I4" i="1"/>
  <c r="I15" i="1"/>
  <c r="I28" i="1"/>
  <c r="I3" i="1"/>
  <c r="I5" i="1"/>
  <c r="I12" i="1"/>
  <c r="I36" i="1"/>
  <c r="I20" i="1"/>
  <c r="I18" i="1"/>
  <c r="I31" i="1"/>
  <c r="I29" i="1"/>
</calcChain>
</file>

<file path=xl/sharedStrings.xml><?xml version="1.0" encoding="utf-8"?>
<sst xmlns="http://schemas.openxmlformats.org/spreadsheetml/2006/main" count="95" uniqueCount="88">
  <si>
    <t>学号</t>
  </si>
  <si>
    <t>201851090386</t>
  </si>
  <si>
    <t>201851090317</t>
  </si>
  <si>
    <t>201851090330</t>
  </si>
  <si>
    <t>201851090323</t>
  </si>
  <si>
    <t>201851090351</t>
  </si>
  <si>
    <t>201851090384</t>
  </si>
  <si>
    <t>201851090328</t>
  </si>
  <si>
    <t>201851090374</t>
  </si>
  <si>
    <t>201851090383</t>
  </si>
  <si>
    <t>201851090314</t>
  </si>
  <si>
    <t>201851090318</t>
  </si>
  <si>
    <t>201851090385</t>
  </si>
  <si>
    <t>201851090350</t>
  </si>
  <si>
    <t>201851090337</t>
  </si>
  <si>
    <t>201851090371</t>
  </si>
  <si>
    <t>201851090370</t>
  </si>
  <si>
    <t>201851090329</t>
  </si>
  <si>
    <t>201851090343</t>
  </si>
  <si>
    <t>201851090363</t>
  </si>
  <si>
    <t>201851090347</t>
  </si>
  <si>
    <t>201851090341</t>
  </si>
  <si>
    <t>201851090334</t>
  </si>
  <si>
    <t>201851090336</t>
  </si>
  <si>
    <t>201851090338</t>
  </si>
  <si>
    <t>201851090365</t>
  </si>
  <si>
    <t>201851090315</t>
  </si>
  <si>
    <t>201851090359</t>
  </si>
  <si>
    <t>201851090369</t>
  </si>
  <si>
    <t>201851090321</t>
  </si>
  <si>
    <t>201851090375</t>
  </si>
  <si>
    <t>201851090353</t>
  </si>
  <si>
    <t>201851090358</t>
  </si>
  <si>
    <t>201851090368</t>
  </si>
  <si>
    <t>201851090309</t>
  </si>
  <si>
    <t>201851090326</t>
  </si>
  <si>
    <t>201851090361</t>
  </si>
  <si>
    <t>201851090355</t>
  </si>
  <si>
    <t>201851090316</t>
  </si>
  <si>
    <t>第二学期期末</t>
    <phoneticPr fontId="2" type="noConversion"/>
  </si>
  <si>
    <t>第二学期期中</t>
    <phoneticPr fontId="2" type="noConversion"/>
  </si>
  <si>
    <t>201851090335</t>
  </si>
  <si>
    <t>201851090367</t>
  </si>
  <si>
    <t>201851090327</t>
  </si>
  <si>
    <t>201851090346</t>
  </si>
  <si>
    <t>201851090339</t>
  </si>
  <si>
    <t>201851090349</t>
  </si>
  <si>
    <t>201851090319</t>
  </si>
  <si>
    <t>201851090322</t>
  </si>
  <si>
    <t>201851090378</t>
  </si>
  <si>
    <t>201851090345</t>
  </si>
  <si>
    <t>201851090344</t>
  </si>
  <si>
    <t>201851090348</t>
  </si>
  <si>
    <t>201851090333</t>
  </si>
  <si>
    <t>201851090310</t>
  </si>
  <si>
    <t>201851090324</t>
  </si>
  <si>
    <t>201851090342</t>
  </si>
  <si>
    <t>201851090332</t>
  </si>
  <si>
    <t>201851090354</t>
  </si>
  <si>
    <t>201851090377</t>
  </si>
  <si>
    <t>201851090325</t>
  </si>
  <si>
    <t>201851090313</t>
  </si>
  <si>
    <t>201851090360</t>
  </si>
  <si>
    <t>201851090372</t>
  </si>
  <si>
    <t>201851090331</t>
  </si>
  <si>
    <t>201851090380</t>
  </si>
  <si>
    <t>201851090379</t>
  </si>
  <si>
    <t>201851090364</t>
  </si>
  <si>
    <t>201851090356</t>
  </si>
  <si>
    <t>201851090381</t>
  </si>
  <si>
    <t>201851090366</t>
  </si>
  <si>
    <t>201851090357</t>
  </si>
  <si>
    <t>201851090311</t>
  </si>
  <si>
    <t>201851090320</t>
  </si>
  <si>
    <t>201851090376</t>
  </si>
  <si>
    <t>201851090362</t>
  </si>
  <si>
    <t>201851090373</t>
  </si>
  <si>
    <t>201851090340</t>
  </si>
  <si>
    <t>201851090312</t>
  </si>
  <si>
    <t>201851090352</t>
  </si>
  <si>
    <t>第二学期期中</t>
    <phoneticPr fontId="2" type="noConversion"/>
  </si>
  <si>
    <t>第一学期期中</t>
    <phoneticPr fontId="2" type="noConversion"/>
  </si>
  <si>
    <t>第一学期期末</t>
    <phoneticPr fontId="2" type="noConversion"/>
  </si>
  <si>
    <t>学习总成绩</t>
    <phoneticPr fontId="2" type="noConversion"/>
  </si>
  <si>
    <t>总成绩</t>
    <phoneticPr fontId="2" type="noConversion"/>
  </si>
  <si>
    <t>排名</t>
    <phoneticPr fontId="2" type="noConversion"/>
  </si>
  <si>
    <t>学习总成绩</t>
    <phoneticPr fontId="2" type="noConversion"/>
  </si>
  <si>
    <t>课外成绩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</si>
</sst>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10"/>
      <color indexed="9"/>
      <name val="Arial"/>
      <family val="2"/>
    </font>
    <font>
      <sz val="9"/>
      <name val="宋体"/>
      <family val="3"/>
      <charset val="134"/>
      <scheme val="minor"/>
    </font>
    <font>
      <b/>
      <sz val="10"/>
      <color indexed="9"/>
      <name val="宋体"/>
      <family val="3"/>
      <charset val="134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324643</xdr:colOff>
      <xdr:row>24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06143" y="248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324643</xdr:colOff>
      <xdr:row>24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06143" y="248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2</xdr:col>
      <xdr:colOff>324643</xdr:colOff>
      <xdr:row>24</xdr:row>
      <xdr:rowOff>0</xdr:rowOff>
    </xdr:from>
    <xdr:ext cx="65" cy="172227"/>
    <xdr:sp macro="" textlink="">
      <xdr:nvSpPr>
        <xdr:cNvPr id="7" name="文本框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06143" y="248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324643</xdr:colOff>
      <xdr:row>1</xdr:row>
      <xdr:rowOff>131762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912393" y="2620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workbookViewId="0">
      <selection activeCell="N9" sqref="N9"/>
    </sheetView>
  </sheetViews>
  <sheetFormatPr defaultRowHeight="13.5" x14ac:dyDescent="0.15"/>
  <cols>
    <col min="1" max="1" width="14.125" customWidth="1"/>
    <col min="2" max="2" width="16.125" customWidth="1"/>
    <col min="3" max="3" width="14.875" customWidth="1"/>
    <col min="4" max="4" width="16.25" customWidth="1"/>
    <col min="5" max="5" width="15.75" customWidth="1"/>
    <col min="6" max="6" width="17.875" customWidth="1"/>
    <col min="7" max="7" width="12.5" customWidth="1"/>
    <col min="8" max="8" width="12.75" customWidth="1"/>
  </cols>
  <sheetData>
    <row r="1" spans="1:9" x14ac:dyDescent="0.15">
      <c r="A1" s="1" t="s">
        <v>0</v>
      </c>
      <c r="B1" s="2" t="s">
        <v>81</v>
      </c>
      <c r="C1" s="2" t="s">
        <v>82</v>
      </c>
      <c r="D1" s="2" t="s">
        <v>80</v>
      </c>
      <c r="E1" s="2" t="s">
        <v>39</v>
      </c>
      <c r="F1" s="2" t="s">
        <v>83</v>
      </c>
      <c r="G1" s="2" t="s">
        <v>87</v>
      </c>
      <c r="H1" s="2" t="s">
        <v>84</v>
      </c>
      <c r="I1" s="2" t="s">
        <v>85</v>
      </c>
    </row>
    <row r="2" spans="1:9" ht="14.25" x14ac:dyDescent="0.2">
      <c r="A2" s="3" t="s">
        <v>1</v>
      </c>
      <c r="B2" s="5">
        <v>87.142857142857139</v>
      </c>
      <c r="C2" s="5">
        <v>85.269565217391303</v>
      </c>
      <c r="D2" s="5">
        <v>86.470588199999995</v>
      </c>
      <c r="E2" s="7">
        <v>86.207999999999998</v>
      </c>
      <c r="F2" s="3">
        <f t="shared" ref="F2:F39" si="0">B2*0.15+C2*0.35+D2*0.15+E2*0.35</f>
        <v>86.059164627515514</v>
      </c>
      <c r="G2" s="3">
        <v>7</v>
      </c>
      <c r="H2" s="3">
        <f t="shared" ref="H2:H39" si="1">F2*0.9+G2*0.1</f>
        <v>78.153248164763966</v>
      </c>
      <c r="I2">
        <f t="shared" ref="I2:I39" si="2">RANK(H2,$H$2:$H$39,0)</f>
        <v>1</v>
      </c>
    </row>
    <row r="3" spans="1:9" ht="14.25" x14ac:dyDescent="0.2">
      <c r="A3" s="3" t="s">
        <v>3</v>
      </c>
      <c r="B3" s="5">
        <v>80.333333333333314</v>
      </c>
      <c r="C3" s="5">
        <v>85.452173913043481</v>
      </c>
      <c r="D3" s="5">
        <v>83.882352900000001</v>
      </c>
      <c r="E3" s="7">
        <v>89.048000000000002</v>
      </c>
      <c r="F3" s="3">
        <f t="shared" si="0"/>
        <v>85.707413804565206</v>
      </c>
      <c r="G3" s="3">
        <v>10</v>
      </c>
      <c r="H3" s="3">
        <f t="shared" si="1"/>
        <v>78.136672424108681</v>
      </c>
      <c r="I3">
        <f t="shared" si="2"/>
        <v>2</v>
      </c>
    </row>
    <row r="4" spans="1:9" ht="14.25" x14ac:dyDescent="0.2">
      <c r="A4" s="6" t="s">
        <v>2</v>
      </c>
      <c r="B4" s="5">
        <v>86.904761904761898</v>
      </c>
      <c r="C4" s="5">
        <v>85.695652173913047</v>
      </c>
      <c r="D4" s="5">
        <v>82.647058799999996</v>
      </c>
      <c r="E4" s="7">
        <v>86.748000000000005</v>
      </c>
      <c r="F4" s="3">
        <f t="shared" si="0"/>
        <v>85.788051366583844</v>
      </c>
      <c r="G4" s="3">
        <v>1</v>
      </c>
      <c r="H4" s="3">
        <f t="shared" si="1"/>
        <v>77.309246229925449</v>
      </c>
      <c r="I4">
        <f t="shared" si="2"/>
        <v>3</v>
      </c>
    </row>
    <row r="5" spans="1:9" ht="14.25" x14ac:dyDescent="0.2">
      <c r="A5" s="6" t="s">
        <v>4</v>
      </c>
      <c r="B5" s="5">
        <v>83.809523809523796</v>
      </c>
      <c r="C5" s="5">
        <v>86.243478260869566</v>
      </c>
      <c r="D5" s="5">
        <v>80.705882399999993</v>
      </c>
      <c r="E5" s="7">
        <v>86.123999999999995</v>
      </c>
      <c r="F5" s="3">
        <f t="shared" si="0"/>
        <v>85.005928322732913</v>
      </c>
      <c r="G5" s="3">
        <v>3</v>
      </c>
      <c r="H5" s="3">
        <f t="shared" si="1"/>
        <v>76.805335490459626</v>
      </c>
      <c r="I5">
        <f t="shared" si="2"/>
        <v>4</v>
      </c>
    </row>
    <row r="6" spans="1:9" ht="14.25" x14ac:dyDescent="0.2">
      <c r="A6" s="6" t="s">
        <v>5</v>
      </c>
      <c r="B6" s="5">
        <v>81</v>
      </c>
      <c r="C6" s="5">
        <v>84.573913043478257</v>
      </c>
      <c r="D6" s="5">
        <v>81.235294100000004</v>
      </c>
      <c r="E6" s="7">
        <v>88.292000000000002</v>
      </c>
      <c r="F6" s="3">
        <f t="shared" si="0"/>
        <v>84.838363680217384</v>
      </c>
      <c r="G6" s="3">
        <v>0</v>
      </c>
      <c r="H6" s="3">
        <f t="shared" si="1"/>
        <v>76.354527312195643</v>
      </c>
      <c r="I6">
        <f t="shared" si="2"/>
        <v>5</v>
      </c>
    </row>
    <row r="7" spans="1:9" ht="14.25" x14ac:dyDescent="0.2">
      <c r="A7" s="3" t="s">
        <v>8</v>
      </c>
      <c r="B7" s="5">
        <v>81.857142857142847</v>
      </c>
      <c r="C7" s="5">
        <v>81.834782608695662</v>
      </c>
      <c r="D7" s="5">
        <v>78.588235299999994</v>
      </c>
      <c r="E7" s="7">
        <v>82.652000000000001</v>
      </c>
      <c r="F7" s="3">
        <f t="shared" si="0"/>
        <v>81.6371806366149</v>
      </c>
      <c r="G7" s="3">
        <v>11</v>
      </c>
      <c r="H7" s="3">
        <f t="shared" si="1"/>
        <v>74.573462572953403</v>
      </c>
      <c r="I7">
        <f t="shared" si="2"/>
        <v>6</v>
      </c>
    </row>
    <row r="8" spans="1:9" ht="14.25" x14ac:dyDescent="0.2">
      <c r="A8" s="3" t="s">
        <v>6</v>
      </c>
      <c r="B8" s="5">
        <v>76.904761904761898</v>
      </c>
      <c r="C8" s="5">
        <v>83.495652173913044</v>
      </c>
      <c r="D8" s="5">
        <v>77.941176499999997</v>
      </c>
      <c r="E8" s="7">
        <v>85.483999999999995</v>
      </c>
      <c r="F8" s="3">
        <f t="shared" si="0"/>
        <v>82.369769021583835</v>
      </c>
      <c r="G8" s="3">
        <v>2</v>
      </c>
      <c r="H8" s="3">
        <f t="shared" si="1"/>
        <v>74.332792119425463</v>
      </c>
      <c r="I8">
        <f t="shared" si="2"/>
        <v>7</v>
      </c>
    </row>
    <row r="9" spans="1:9" ht="14.25" x14ac:dyDescent="0.2">
      <c r="A9" s="6" t="s">
        <v>7</v>
      </c>
      <c r="B9" s="5">
        <v>81</v>
      </c>
      <c r="C9" s="5">
        <v>84.178260869565221</v>
      </c>
      <c r="D9" s="5">
        <v>75.647058799999996</v>
      </c>
      <c r="E9" s="7">
        <v>82.983999999999995</v>
      </c>
      <c r="F9" s="3">
        <f t="shared" si="0"/>
        <v>82.003850124347821</v>
      </c>
      <c r="G9" s="3">
        <v>4</v>
      </c>
      <c r="H9" s="3">
        <f t="shared" si="1"/>
        <v>74.203465111913047</v>
      </c>
      <c r="I9">
        <f t="shared" si="2"/>
        <v>8</v>
      </c>
    </row>
    <row r="10" spans="1:9" ht="14.25" x14ac:dyDescent="0.2">
      <c r="A10" s="6" t="s">
        <v>12</v>
      </c>
      <c r="B10" s="5">
        <v>83.476190476190467</v>
      </c>
      <c r="C10" s="5">
        <v>81.504347826086956</v>
      </c>
      <c r="D10" s="5">
        <v>77.647058799999996</v>
      </c>
      <c r="E10" s="7">
        <v>81.144000000000005</v>
      </c>
      <c r="F10" s="3">
        <f t="shared" si="0"/>
        <v>81.095409130559005</v>
      </c>
      <c r="G10" s="3">
        <v>11</v>
      </c>
      <c r="H10" s="3">
        <f t="shared" si="1"/>
        <v>74.085868217503105</v>
      </c>
      <c r="I10">
        <f t="shared" si="2"/>
        <v>9</v>
      </c>
    </row>
    <row r="11" spans="1:9" ht="14.25" x14ac:dyDescent="0.2">
      <c r="A11" s="6" t="s">
        <v>9</v>
      </c>
      <c r="B11" s="5">
        <v>84.571428571428555</v>
      </c>
      <c r="C11" s="5">
        <v>82.047826086956519</v>
      </c>
      <c r="D11" s="5">
        <v>77.176470600000002</v>
      </c>
      <c r="E11" s="7">
        <v>81.843999999999994</v>
      </c>
      <c r="F11" s="3">
        <f t="shared" si="0"/>
        <v>81.624324006149052</v>
      </c>
      <c r="G11" s="3">
        <v>2</v>
      </c>
      <c r="H11" s="3">
        <f t="shared" si="1"/>
        <v>73.661891605534151</v>
      </c>
      <c r="I11">
        <f t="shared" si="2"/>
        <v>10</v>
      </c>
    </row>
    <row r="12" spans="1:9" ht="14.25" x14ac:dyDescent="0.2">
      <c r="A12" s="6" t="s">
        <v>38</v>
      </c>
      <c r="B12" s="5">
        <v>80.61904761904762</v>
      </c>
      <c r="C12" s="5">
        <v>83.582608695652169</v>
      </c>
      <c r="D12" s="5">
        <v>77.235294100000004</v>
      </c>
      <c r="E12" s="7">
        <v>79.099999999999994</v>
      </c>
      <c r="F12" s="3">
        <f t="shared" si="0"/>
        <v>80.617064301335404</v>
      </c>
      <c r="G12" s="3">
        <v>9</v>
      </c>
      <c r="H12" s="3">
        <f t="shared" si="1"/>
        <v>73.455357871201869</v>
      </c>
      <c r="I12">
        <f t="shared" si="2"/>
        <v>11</v>
      </c>
    </row>
    <row r="13" spans="1:9" ht="14.25" x14ac:dyDescent="0.2">
      <c r="A13" s="3" t="s">
        <v>10</v>
      </c>
      <c r="B13" s="5">
        <v>75.190476190476176</v>
      </c>
      <c r="C13" s="5">
        <v>82.347826086956516</v>
      </c>
      <c r="D13" s="5">
        <v>78.705882399999993</v>
      </c>
      <c r="E13" s="7">
        <v>84.403999999999996</v>
      </c>
      <c r="F13" s="3">
        <f t="shared" si="0"/>
        <v>81.447592919006198</v>
      </c>
      <c r="G13" s="3">
        <v>0</v>
      </c>
      <c r="H13" s="3">
        <f t="shared" si="1"/>
        <v>73.302833627105585</v>
      </c>
      <c r="I13">
        <f t="shared" si="2"/>
        <v>12</v>
      </c>
    </row>
    <row r="14" spans="1:9" ht="14.25" x14ac:dyDescent="0.2">
      <c r="A14" s="3" t="s">
        <v>11</v>
      </c>
      <c r="B14" s="5">
        <v>83.857142857142847</v>
      </c>
      <c r="C14" s="5">
        <v>81.286956521739128</v>
      </c>
      <c r="D14" s="5">
        <v>77.941176499999997</v>
      </c>
      <c r="E14" s="7">
        <v>81.575999999999993</v>
      </c>
      <c r="F14" s="3">
        <f t="shared" si="0"/>
        <v>81.271782686180117</v>
      </c>
      <c r="G14" s="3">
        <v>1</v>
      </c>
      <c r="H14" s="3">
        <f t="shared" si="1"/>
        <v>73.244604417562101</v>
      </c>
      <c r="I14">
        <f t="shared" si="2"/>
        <v>13</v>
      </c>
    </row>
    <row r="15" spans="1:9" ht="14.25" x14ac:dyDescent="0.2">
      <c r="A15" s="6" t="s">
        <v>13</v>
      </c>
      <c r="B15" s="5">
        <v>81.952380952380935</v>
      </c>
      <c r="C15" s="5">
        <v>80.869565217391312</v>
      </c>
      <c r="D15" s="5">
        <v>74.411764700000006</v>
      </c>
      <c r="E15" s="7">
        <v>79.995999999999995</v>
      </c>
      <c r="F15" s="3">
        <f t="shared" si="0"/>
        <v>79.75756967394409</v>
      </c>
      <c r="G15" s="3">
        <v>2</v>
      </c>
      <c r="H15" s="3">
        <f t="shared" si="1"/>
        <v>71.98181270654969</v>
      </c>
      <c r="I15">
        <f t="shared" si="2"/>
        <v>14</v>
      </c>
    </row>
    <row r="16" spans="1:9" ht="14.25" x14ac:dyDescent="0.2">
      <c r="A16" s="3" t="s">
        <v>14</v>
      </c>
      <c r="B16" s="5">
        <v>75.761904761904759</v>
      </c>
      <c r="C16" s="5">
        <v>81.913043478260875</v>
      </c>
      <c r="D16" s="5">
        <v>75.941176499999997</v>
      </c>
      <c r="E16" s="7">
        <v>80.596000000000004</v>
      </c>
      <c r="F16" s="3">
        <f t="shared" si="0"/>
        <v>79.633627406677022</v>
      </c>
      <c r="G16" s="3">
        <v>0</v>
      </c>
      <c r="H16" s="3">
        <f t="shared" si="1"/>
        <v>71.670264666009317</v>
      </c>
      <c r="I16">
        <f t="shared" si="2"/>
        <v>15</v>
      </c>
    </row>
    <row r="17" spans="1:9" ht="14.25" x14ac:dyDescent="0.2">
      <c r="A17" s="6" t="s">
        <v>16</v>
      </c>
      <c r="B17" s="5">
        <v>82.952380952380949</v>
      </c>
      <c r="C17" s="5">
        <v>77.669565217391295</v>
      </c>
      <c r="D17" s="5">
        <v>75.058823500000003</v>
      </c>
      <c r="E17" s="7">
        <v>80.275999999999996</v>
      </c>
      <c r="F17" s="3">
        <f t="shared" si="0"/>
        <v>78.982628493944091</v>
      </c>
      <c r="G17" s="3">
        <v>2</v>
      </c>
      <c r="H17" s="3">
        <f t="shared" si="1"/>
        <v>71.28436564454968</v>
      </c>
      <c r="I17">
        <f t="shared" si="2"/>
        <v>16</v>
      </c>
    </row>
    <row r="18" spans="1:9" ht="14.25" x14ac:dyDescent="0.2">
      <c r="A18" s="3" t="s">
        <v>20</v>
      </c>
      <c r="B18" s="5">
        <v>67.142857142857139</v>
      </c>
      <c r="C18" s="5">
        <v>78.852173913043472</v>
      </c>
      <c r="D18" s="5">
        <v>75.058823500000003</v>
      </c>
      <c r="E18" s="7">
        <v>80.436000000000007</v>
      </c>
      <c r="F18" s="3">
        <f t="shared" si="0"/>
        <v>77.081112965993782</v>
      </c>
      <c r="G18" s="3">
        <v>15</v>
      </c>
      <c r="H18" s="3">
        <f t="shared" si="1"/>
        <v>70.873001669394412</v>
      </c>
      <c r="I18">
        <f t="shared" si="2"/>
        <v>17</v>
      </c>
    </row>
    <row r="19" spans="1:9" ht="14.25" x14ac:dyDescent="0.2">
      <c r="A19" s="6" t="s">
        <v>15</v>
      </c>
      <c r="B19" s="5">
        <v>77.238095238095227</v>
      </c>
      <c r="C19" s="5">
        <v>79.678260869565207</v>
      </c>
      <c r="D19" s="5">
        <v>78.823529399999998</v>
      </c>
      <c r="E19" s="7">
        <v>79.168000000000006</v>
      </c>
      <c r="F19" s="3">
        <f t="shared" si="0"/>
        <v>79.005435000062107</v>
      </c>
      <c r="G19" s="3">
        <v>-6</v>
      </c>
      <c r="H19" s="3">
        <f t="shared" si="1"/>
        <v>70.504891500055905</v>
      </c>
      <c r="I19">
        <f t="shared" si="2"/>
        <v>18</v>
      </c>
    </row>
    <row r="20" spans="1:9" ht="14.25" x14ac:dyDescent="0.2">
      <c r="A20" s="3" t="s">
        <v>19</v>
      </c>
      <c r="B20" s="5">
        <v>69.095238095238088</v>
      </c>
      <c r="C20" s="5">
        <v>79.617391304347819</v>
      </c>
      <c r="D20" s="5">
        <v>68.470588199999995</v>
      </c>
      <c r="E20" s="7">
        <v>81.744</v>
      </c>
      <c r="F20" s="3">
        <f t="shared" si="0"/>
        <v>77.111360900807455</v>
      </c>
      <c r="G20" s="3">
        <v>10.5</v>
      </c>
      <c r="H20" s="3">
        <f t="shared" si="1"/>
        <v>70.450224810726709</v>
      </c>
      <c r="I20">
        <f t="shared" si="2"/>
        <v>19</v>
      </c>
    </row>
    <row r="21" spans="1:9" ht="14.25" x14ac:dyDescent="0.2">
      <c r="A21" s="6" t="s">
        <v>17</v>
      </c>
      <c r="B21" s="5">
        <v>76.047619047619037</v>
      </c>
      <c r="C21" s="5">
        <v>80.24347826086958</v>
      </c>
      <c r="D21" s="5">
        <v>76.235294100000004</v>
      </c>
      <c r="E21" s="7">
        <v>78.012</v>
      </c>
      <c r="F21" s="3">
        <f t="shared" si="0"/>
        <v>78.231854363447198</v>
      </c>
      <c r="G21" s="3">
        <v>-1</v>
      </c>
      <c r="H21" s="3">
        <f t="shared" si="1"/>
        <v>70.308668927102488</v>
      </c>
      <c r="I21">
        <f t="shared" si="2"/>
        <v>20</v>
      </c>
    </row>
    <row r="22" spans="1:9" ht="14.25" x14ac:dyDescent="0.2">
      <c r="A22" s="6" t="s">
        <v>18</v>
      </c>
      <c r="B22" s="5">
        <v>81.571428571428569</v>
      </c>
      <c r="C22" s="5">
        <v>76.139130434782615</v>
      </c>
      <c r="D22" s="5">
        <v>73.235294100000004</v>
      </c>
      <c r="E22" s="7">
        <v>79.611999999999995</v>
      </c>
      <c r="F22" s="3">
        <f t="shared" si="0"/>
        <v>77.733904052888192</v>
      </c>
      <c r="G22" s="3">
        <v>0</v>
      </c>
      <c r="H22" s="3">
        <f t="shared" si="1"/>
        <v>69.96051364759937</v>
      </c>
      <c r="I22">
        <f t="shared" si="2"/>
        <v>21</v>
      </c>
    </row>
    <row r="23" spans="1:9" ht="14.25" x14ac:dyDescent="0.2">
      <c r="A23" s="3" t="s">
        <v>21</v>
      </c>
      <c r="B23" s="5">
        <v>70.857142857142861</v>
      </c>
      <c r="C23" s="5">
        <v>80.452173913043495</v>
      </c>
      <c r="D23" s="5">
        <v>70.941176499999997</v>
      </c>
      <c r="E23" s="7">
        <v>76.975999999999999</v>
      </c>
      <c r="F23" s="3">
        <f t="shared" si="0"/>
        <v>76.369608773136648</v>
      </c>
      <c r="G23" s="3">
        <v>2</v>
      </c>
      <c r="H23" s="3">
        <f t="shared" si="1"/>
        <v>68.932647895822981</v>
      </c>
      <c r="I23">
        <f t="shared" si="2"/>
        <v>22</v>
      </c>
    </row>
    <row r="24" spans="1:9" ht="14.25" x14ac:dyDescent="0.2">
      <c r="A24" s="3" t="s">
        <v>22</v>
      </c>
      <c r="B24" s="5">
        <v>75.80952380952381</v>
      </c>
      <c r="C24" s="5">
        <v>78.930434782608685</v>
      </c>
      <c r="D24" s="5">
        <v>73.294117600000007</v>
      </c>
      <c r="E24" s="7">
        <v>75.34</v>
      </c>
      <c r="F24" s="3">
        <f t="shared" si="0"/>
        <v>76.360198385341619</v>
      </c>
      <c r="G24" s="3">
        <v>0</v>
      </c>
      <c r="H24" s="3">
        <f t="shared" si="1"/>
        <v>68.724178546807465</v>
      </c>
      <c r="I24">
        <f t="shared" si="2"/>
        <v>23</v>
      </c>
    </row>
    <row r="25" spans="1:9" ht="14.25" x14ac:dyDescent="0.2">
      <c r="A25" s="6" t="s">
        <v>23</v>
      </c>
      <c r="B25" s="5">
        <v>66.476190476190467</v>
      </c>
      <c r="C25" s="5">
        <v>76.982608695652161</v>
      </c>
      <c r="D25" s="5">
        <v>68.117647099999999</v>
      </c>
      <c r="E25" s="7">
        <v>80.319999999999993</v>
      </c>
      <c r="F25" s="3">
        <f t="shared" si="0"/>
        <v>75.244988679906811</v>
      </c>
      <c r="G25" s="3">
        <v>10</v>
      </c>
      <c r="H25" s="3">
        <f t="shared" si="1"/>
        <v>68.720489811916138</v>
      </c>
      <c r="I25">
        <f t="shared" si="2"/>
        <v>24</v>
      </c>
    </row>
    <row r="26" spans="1:9" ht="14.25" x14ac:dyDescent="0.2">
      <c r="A26" s="3" t="s">
        <v>27</v>
      </c>
      <c r="B26" s="5">
        <v>68.952380952380949</v>
      </c>
      <c r="C26" s="5">
        <v>71.060869565217388</v>
      </c>
      <c r="D26" s="5">
        <v>75.411764700000006</v>
      </c>
      <c r="E26" s="7">
        <v>75.975999999999999</v>
      </c>
      <c r="F26" s="3">
        <f t="shared" si="0"/>
        <v>73.117526195683226</v>
      </c>
      <c r="G26" s="3">
        <v>7</v>
      </c>
      <c r="H26" s="3">
        <f t="shared" si="1"/>
        <v>66.505773576114905</v>
      </c>
      <c r="I26">
        <f t="shared" si="2"/>
        <v>25</v>
      </c>
    </row>
    <row r="27" spans="1:9" ht="14.25" x14ac:dyDescent="0.2">
      <c r="A27" s="6" t="s">
        <v>25</v>
      </c>
      <c r="B27" s="5">
        <v>79.38095238095238</v>
      </c>
      <c r="C27" s="5">
        <v>72.860869565217385</v>
      </c>
      <c r="D27" s="5">
        <v>74.705882399999993</v>
      </c>
      <c r="E27" s="7">
        <v>70.963999999999999</v>
      </c>
      <c r="F27" s="3">
        <f t="shared" si="0"/>
        <v>73.451729564968929</v>
      </c>
      <c r="G27" s="3">
        <v>3</v>
      </c>
      <c r="H27" s="3">
        <f t="shared" si="1"/>
        <v>66.40655660847203</v>
      </c>
      <c r="I27">
        <f t="shared" si="2"/>
        <v>26</v>
      </c>
    </row>
    <row r="28" spans="1:9" ht="14.25" x14ac:dyDescent="0.2">
      <c r="A28" s="6" t="s">
        <v>24</v>
      </c>
      <c r="B28" s="5">
        <v>73.952380952380949</v>
      </c>
      <c r="C28" s="5">
        <v>76.834782608695662</v>
      </c>
      <c r="D28" s="5">
        <v>71.058823500000003</v>
      </c>
      <c r="E28" s="7">
        <v>71.683999999999997</v>
      </c>
      <c r="F28" s="3">
        <f t="shared" si="0"/>
        <v>73.733254580900621</v>
      </c>
      <c r="G28" s="3">
        <v>0</v>
      </c>
      <c r="H28" s="3">
        <f t="shared" si="1"/>
        <v>66.359929122810556</v>
      </c>
      <c r="I28">
        <f t="shared" si="2"/>
        <v>27</v>
      </c>
    </row>
    <row r="29" spans="1:9" ht="14.25" x14ac:dyDescent="0.2">
      <c r="A29" s="6" t="s">
        <v>26</v>
      </c>
      <c r="B29" s="5">
        <v>69.714285714285708</v>
      </c>
      <c r="C29" s="5">
        <v>74.878260869565224</v>
      </c>
      <c r="D29" s="5">
        <v>71.411764700000006</v>
      </c>
      <c r="E29" s="7">
        <v>74.335999999999999</v>
      </c>
      <c r="F29" s="3">
        <f t="shared" si="0"/>
        <v>73.393898866490673</v>
      </c>
      <c r="G29" s="3">
        <v>1</v>
      </c>
      <c r="H29" s="3">
        <f t="shared" si="1"/>
        <v>66.154508979841609</v>
      </c>
      <c r="I29">
        <f t="shared" si="2"/>
        <v>28</v>
      </c>
    </row>
    <row r="30" spans="1:9" ht="14.25" x14ac:dyDescent="0.2">
      <c r="A30" s="3" t="s">
        <v>28</v>
      </c>
      <c r="B30" s="5">
        <v>59.857142857142861</v>
      </c>
      <c r="C30" s="5">
        <v>75.052173913043475</v>
      </c>
      <c r="D30" s="5">
        <v>71.882352900000001</v>
      </c>
      <c r="E30" s="7">
        <v>74.683999999999997</v>
      </c>
      <c r="F30" s="3">
        <f t="shared" si="0"/>
        <v>72.168585233136639</v>
      </c>
      <c r="G30" s="3">
        <v>0</v>
      </c>
      <c r="H30" s="3">
        <f t="shared" si="1"/>
        <v>64.951726709822978</v>
      </c>
      <c r="I30">
        <f t="shared" si="2"/>
        <v>29</v>
      </c>
    </row>
    <row r="31" spans="1:9" ht="14.25" x14ac:dyDescent="0.2">
      <c r="A31" s="3" t="s">
        <v>29</v>
      </c>
      <c r="B31" s="5">
        <v>63.952380952380949</v>
      </c>
      <c r="C31" s="5">
        <v>73.9304347826087</v>
      </c>
      <c r="D31" s="5">
        <v>72.176470600000002</v>
      </c>
      <c r="E31" s="7">
        <v>72.156000000000006</v>
      </c>
      <c r="F31" s="3">
        <f t="shared" si="0"/>
        <v>71.549579906770177</v>
      </c>
      <c r="G31" s="3">
        <v>2.5</v>
      </c>
      <c r="H31" s="3">
        <f t="shared" si="1"/>
        <v>64.644621916093158</v>
      </c>
      <c r="I31">
        <f t="shared" si="2"/>
        <v>30</v>
      </c>
    </row>
    <row r="32" spans="1:9" ht="14.25" x14ac:dyDescent="0.2">
      <c r="A32" s="6" t="s">
        <v>31</v>
      </c>
      <c r="B32" s="5">
        <v>66.238095238095241</v>
      </c>
      <c r="C32" s="5">
        <v>70.165217391304353</v>
      </c>
      <c r="D32" s="5">
        <v>71.235294100000004</v>
      </c>
      <c r="E32" s="7">
        <v>70.951999999999998</v>
      </c>
      <c r="F32" s="3">
        <f t="shared" si="0"/>
        <v>70.012034487670803</v>
      </c>
      <c r="G32" s="3">
        <v>5</v>
      </c>
      <c r="H32" s="3">
        <f t="shared" si="1"/>
        <v>63.510831038903724</v>
      </c>
      <c r="I32">
        <f t="shared" si="2"/>
        <v>31</v>
      </c>
    </row>
    <row r="33" spans="1:9" ht="14.25" x14ac:dyDescent="0.2">
      <c r="A33" s="6" t="s">
        <v>30</v>
      </c>
      <c r="B33" s="5">
        <v>70.571428571428569</v>
      </c>
      <c r="C33" s="5">
        <v>66.91304347826086</v>
      </c>
      <c r="D33" s="5">
        <v>72.294117600000007</v>
      </c>
      <c r="E33" s="7">
        <v>72.744</v>
      </c>
      <c r="F33" s="3">
        <f t="shared" si="0"/>
        <v>70.309797143105584</v>
      </c>
      <c r="G33" s="3">
        <v>2</v>
      </c>
      <c r="H33" s="3">
        <f t="shared" si="1"/>
        <v>63.478817428795033</v>
      </c>
      <c r="I33">
        <f t="shared" si="2"/>
        <v>32</v>
      </c>
    </row>
    <row r="34" spans="1:9" ht="14.25" x14ac:dyDescent="0.2">
      <c r="A34" s="3" t="s">
        <v>33</v>
      </c>
      <c r="B34" s="5">
        <v>59.619047619047613</v>
      </c>
      <c r="C34" s="5">
        <v>64.304347826086953</v>
      </c>
      <c r="D34" s="5">
        <v>67.294117600000007</v>
      </c>
      <c r="E34" s="7">
        <v>78.936000000000007</v>
      </c>
      <c r="F34" s="3">
        <f t="shared" si="0"/>
        <v>69.171096521987579</v>
      </c>
      <c r="G34" s="3">
        <v>5</v>
      </c>
      <c r="H34" s="3">
        <f t="shared" si="1"/>
        <v>62.753986869788825</v>
      </c>
      <c r="I34">
        <f t="shared" si="2"/>
        <v>33</v>
      </c>
    </row>
    <row r="35" spans="1:9" ht="14.25" x14ac:dyDescent="0.2">
      <c r="A35" s="3" t="s">
        <v>32</v>
      </c>
      <c r="B35" s="5">
        <v>59.38095238095238</v>
      </c>
      <c r="C35" s="5">
        <v>69.834782608695647</v>
      </c>
      <c r="D35" s="5">
        <v>73.176470600000002</v>
      </c>
      <c r="E35" s="7">
        <v>72.804000000000002</v>
      </c>
      <c r="F35" s="3">
        <f t="shared" si="0"/>
        <v>69.807187360186333</v>
      </c>
      <c r="G35" s="3">
        <v>-1</v>
      </c>
      <c r="H35" s="3">
        <f t="shared" si="1"/>
        <v>62.726468624167701</v>
      </c>
      <c r="I35">
        <f t="shared" si="2"/>
        <v>34</v>
      </c>
    </row>
    <row r="36" spans="1:9" ht="14.25" x14ac:dyDescent="0.2">
      <c r="A36" s="3" t="s">
        <v>34</v>
      </c>
      <c r="B36" s="5">
        <v>59.666666666666671</v>
      </c>
      <c r="C36" s="5">
        <v>63.96521739130435</v>
      </c>
      <c r="D36" s="5">
        <v>74.058823500000003</v>
      </c>
      <c r="E36" s="7">
        <v>72.055999999999997</v>
      </c>
      <c r="F36" s="3">
        <f t="shared" si="0"/>
        <v>67.666249611956516</v>
      </c>
      <c r="G36" s="3">
        <v>2</v>
      </c>
      <c r="H36" s="3">
        <f t="shared" si="1"/>
        <v>61.099624650760866</v>
      </c>
      <c r="I36">
        <f t="shared" si="2"/>
        <v>35</v>
      </c>
    </row>
    <row r="37" spans="1:9" ht="14.25" x14ac:dyDescent="0.2">
      <c r="A37" s="6" t="s">
        <v>35</v>
      </c>
      <c r="B37" s="5">
        <v>68.428571428571416</v>
      </c>
      <c r="C37" s="5">
        <v>59.999999999999993</v>
      </c>
      <c r="D37" s="5">
        <v>67</v>
      </c>
      <c r="E37" s="7">
        <v>70.915999999999997</v>
      </c>
      <c r="F37" s="3">
        <f t="shared" si="0"/>
        <v>66.134885714285701</v>
      </c>
      <c r="G37" s="3">
        <v>3</v>
      </c>
      <c r="H37" s="3">
        <f t="shared" si="1"/>
        <v>59.82139714285713</v>
      </c>
      <c r="I37">
        <f t="shared" si="2"/>
        <v>36</v>
      </c>
    </row>
    <row r="38" spans="1:9" ht="14.25" x14ac:dyDescent="0.2">
      <c r="A38" s="6" t="s">
        <v>36</v>
      </c>
      <c r="B38" s="5">
        <v>48.333333333333329</v>
      </c>
      <c r="C38" s="5">
        <v>55.77391304347826</v>
      </c>
      <c r="D38" s="5">
        <v>64.588235299999994</v>
      </c>
      <c r="E38" s="7">
        <v>71.703999999999994</v>
      </c>
      <c r="F38" s="3">
        <f t="shared" si="0"/>
        <v>61.555504860217383</v>
      </c>
      <c r="G38" s="3">
        <v>3</v>
      </c>
      <c r="H38" s="3">
        <f t="shared" si="1"/>
        <v>55.699954374195642</v>
      </c>
      <c r="I38">
        <f t="shared" si="2"/>
        <v>37</v>
      </c>
    </row>
    <row r="39" spans="1:9" ht="14.25" x14ac:dyDescent="0.2">
      <c r="A39" s="6" t="s">
        <v>37</v>
      </c>
      <c r="B39" s="5">
        <v>53.857142857142861</v>
      </c>
      <c r="C39" s="5">
        <v>54.539130434782606</v>
      </c>
      <c r="D39" s="5">
        <v>51.882352900000001</v>
      </c>
      <c r="E39" s="7">
        <v>61.683999999999997</v>
      </c>
      <c r="F39" s="3">
        <f t="shared" si="0"/>
        <v>56.539020015745336</v>
      </c>
      <c r="G39" s="3">
        <v>-1</v>
      </c>
      <c r="H39" s="3">
        <f t="shared" si="1"/>
        <v>50.785118014170806</v>
      </c>
      <c r="I39">
        <f t="shared" si="2"/>
        <v>38</v>
      </c>
    </row>
  </sheetData>
  <sortState ref="A2:I39">
    <sortCondition ref="I2:I39"/>
  </sortState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tabSelected="1" workbookViewId="0">
      <selection activeCell="L10" sqref="L10"/>
    </sheetView>
  </sheetViews>
  <sheetFormatPr defaultRowHeight="13.5" x14ac:dyDescent="0.15"/>
  <cols>
    <col min="1" max="1" width="14.25" customWidth="1"/>
    <col min="2" max="2" width="15.5" customWidth="1"/>
    <col min="3" max="3" width="16.875" customWidth="1"/>
    <col min="4" max="4" width="17.75" customWidth="1"/>
    <col min="5" max="5" width="14.5" customWidth="1"/>
    <col min="6" max="6" width="14.375" customWidth="1"/>
    <col min="7" max="8" width="15.5" customWidth="1"/>
    <col min="9" max="9" width="11.5" customWidth="1"/>
  </cols>
  <sheetData>
    <row r="1" spans="1:9" x14ac:dyDescent="0.15">
      <c r="A1" s="1" t="s">
        <v>0</v>
      </c>
      <c r="B1" s="2" t="s">
        <v>81</v>
      </c>
      <c r="C1" s="2" t="s">
        <v>82</v>
      </c>
      <c r="D1" s="2" t="s">
        <v>40</v>
      </c>
      <c r="E1" s="2" t="s">
        <v>39</v>
      </c>
      <c r="F1" s="2" t="s">
        <v>86</v>
      </c>
      <c r="G1" s="2" t="s">
        <v>87</v>
      </c>
      <c r="H1" s="2" t="s">
        <v>84</v>
      </c>
      <c r="I1" s="2" t="s">
        <v>85</v>
      </c>
    </row>
    <row r="2" spans="1:9" x14ac:dyDescent="0.15">
      <c r="A2" s="6" t="s">
        <v>41</v>
      </c>
      <c r="B2" s="4">
        <v>90.095238095238088</v>
      </c>
      <c r="C2" s="4">
        <v>89.695652173913047</v>
      </c>
      <c r="D2" s="4">
        <v>83.176470600000002</v>
      </c>
      <c r="E2" s="5">
        <v>90.087999999999994</v>
      </c>
      <c r="F2" s="5">
        <f t="shared" ref="F2:F40" si="0">B2*0.15+C2*0.35+D2*0.15+E2*0.35</f>
        <v>88.915034565155267</v>
      </c>
      <c r="G2" s="5">
        <v>6</v>
      </c>
      <c r="H2" s="5">
        <f t="shared" ref="H2:H40" si="1">F2*0.9+G2*0.1</f>
        <v>80.623531108639739</v>
      </c>
      <c r="I2" s="5">
        <f t="shared" ref="I2:I40" si="2">RANK(H2,$H$2:$H$40,0)</f>
        <v>1</v>
      </c>
    </row>
    <row r="3" spans="1:9" x14ac:dyDescent="0.15">
      <c r="A3" s="6" t="s">
        <v>42</v>
      </c>
      <c r="B3" s="4">
        <v>89.095238095238088</v>
      </c>
      <c r="C3" s="4">
        <v>87.521739130434781</v>
      </c>
      <c r="D3" s="4">
        <v>87.588235299999994</v>
      </c>
      <c r="E3" s="5">
        <v>88.784000000000006</v>
      </c>
      <c r="F3" s="5">
        <f t="shared" si="0"/>
        <v>88.209529704937879</v>
      </c>
      <c r="G3" s="5">
        <v>-2</v>
      </c>
      <c r="H3" s="5">
        <f t="shared" si="1"/>
        <v>79.188576734444084</v>
      </c>
      <c r="I3" s="5">
        <f t="shared" si="2"/>
        <v>2</v>
      </c>
    </row>
    <row r="4" spans="1:9" ht="14.25" x14ac:dyDescent="0.2">
      <c r="A4" s="3" t="s">
        <v>43</v>
      </c>
      <c r="B4" s="4">
        <v>83.571428571428569</v>
      </c>
      <c r="C4" s="4">
        <v>86.991304347826087</v>
      </c>
      <c r="D4" s="4">
        <v>83.235294100000004</v>
      </c>
      <c r="E4" s="5">
        <v>85.308000000000007</v>
      </c>
      <c r="F4" s="5">
        <f t="shared" si="0"/>
        <v>85.325764922453416</v>
      </c>
      <c r="G4" s="5">
        <v>1</v>
      </c>
      <c r="H4" s="5">
        <f t="shared" si="1"/>
        <v>76.89318843020807</v>
      </c>
      <c r="I4" s="5">
        <f t="shared" si="2"/>
        <v>3</v>
      </c>
    </row>
    <row r="5" spans="1:9" x14ac:dyDescent="0.15">
      <c r="A5" s="6" t="s">
        <v>48</v>
      </c>
      <c r="B5" s="4">
        <v>83.666666666666657</v>
      </c>
      <c r="C5" s="4">
        <v>82.017391304347825</v>
      </c>
      <c r="D5" s="4">
        <v>81.941176499999997</v>
      </c>
      <c r="E5" s="5">
        <v>81.772000000000006</v>
      </c>
      <c r="F5" s="5">
        <f t="shared" si="0"/>
        <v>82.167463431521739</v>
      </c>
      <c r="G5" s="5">
        <v>15</v>
      </c>
      <c r="H5" s="5">
        <f t="shared" si="1"/>
        <v>75.450717088369572</v>
      </c>
      <c r="I5" s="5">
        <f t="shared" si="2"/>
        <v>4</v>
      </c>
    </row>
    <row r="6" spans="1:9" x14ac:dyDescent="0.15">
      <c r="A6" s="6" t="s">
        <v>44</v>
      </c>
      <c r="B6" s="4">
        <v>87.619047619047606</v>
      </c>
      <c r="C6" s="4">
        <v>84.100000000000009</v>
      </c>
      <c r="D6" s="4">
        <v>79.235294100000004</v>
      </c>
      <c r="E6" s="5">
        <v>83.727999999999994</v>
      </c>
      <c r="F6" s="5">
        <f t="shared" si="0"/>
        <v>83.767951257857135</v>
      </c>
      <c r="G6" s="5">
        <v>0</v>
      </c>
      <c r="H6" s="5">
        <f t="shared" si="1"/>
        <v>75.39115613207143</v>
      </c>
      <c r="I6" s="5">
        <f t="shared" si="2"/>
        <v>5</v>
      </c>
    </row>
    <row r="7" spans="1:9" ht="14.25" x14ac:dyDescent="0.2">
      <c r="A7" s="3" t="s">
        <v>46</v>
      </c>
      <c r="B7" s="4">
        <v>79.761904761904759</v>
      </c>
      <c r="C7" s="4">
        <v>85.730434782608697</v>
      </c>
      <c r="D7" s="4">
        <v>77.764705899999996</v>
      </c>
      <c r="E7" s="5">
        <v>82.956000000000003</v>
      </c>
      <c r="F7" s="5">
        <f t="shared" si="0"/>
        <v>82.669243773198758</v>
      </c>
      <c r="G7" s="5">
        <v>1</v>
      </c>
      <c r="H7" s="5">
        <f t="shared" si="1"/>
        <v>74.502319395878885</v>
      </c>
      <c r="I7" s="5">
        <f t="shared" si="2"/>
        <v>6</v>
      </c>
    </row>
    <row r="8" spans="1:9" ht="14.25" x14ac:dyDescent="0.2">
      <c r="A8" s="3" t="s">
        <v>50</v>
      </c>
      <c r="B8" s="4">
        <v>79.476190476190467</v>
      </c>
      <c r="C8" s="4">
        <v>83.304347826086953</v>
      </c>
      <c r="D8" s="4">
        <v>82.823529399999998</v>
      </c>
      <c r="E8" s="5">
        <v>82.275999999999996</v>
      </c>
      <c r="F8" s="5">
        <f t="shared" si="0"/>
        <v>82.298079720559002</v>
      </c>
      <c r="G8" s="5">
        <v>0</v>
      </c>
      <c r="H8" s="5">
        <f t="shared" si="1"/>
        <v>74.068271748503108</v>
      </c>
      <c r="I8" s="5">
        <f t="shared" si="2"/>
        <v>7</v>
      </c>
    </row>
    <row r="9" spans="1:9" x14ac:dyDescent="0.15">
      <c r="A9" s="6" t="s">
        <v>49</v>
      </c>
      <c r="B9" s="4">
        <v>78.238095238095241</v>
      </c>
      <c r="C9" s="4">
        <v>84.03478260869565</v>
      </c>
      <c r="D9" s="4">
        <v>72.882352900000001</v>
      </c>
      <c r="E9" s="5">
        <v>82.775999999999996</v>
      </c>
      <c r="F9" s="5">
        <f t="shared" si="0"/>
        <v>81.051841133757762</v>
      </c>
      <c r="G9" s="5">
        <v>4</v>
      </c>
      <c r="H9" s="5">
        <f t="shared" si="1"/>
        <v>73.346657020381997</v>
      </c>
      <c r="I9" s="5">
        <f t="shared" si="2"/>
        <v>8</v>
      </c>
    </row>
    <row r="10" spans="1:9" ht="14.25" x14ac:dyDescent="0.2">
      <c r="A10" s="3" t="s">
        <v>55</v>
      </c>
      <c r="B10" s="4">
        <v>76.047619047619037</v>
      </c>
      <c r="C10" s="4">
        <v>80.399999999999991</v>
      </c>
      <c r="D10" s="4">
        <v>74.058823500000003</v>
      </c>
      <c r="E10" s="5">
        <v>85.616</v>
      </c>
      <c r="F10" s="5">
        <f t="shared" si="0"/>
        <v>80.621566382142845</v>
      </c>
      <c r="G10" s="5">
        <v>7.5</v>
      </c>
      <c r="H10" s="5">
        <f t="shared" si="1"/>
        <v>73.309409743928569</v>
      </c>
      <c r="I10" s="5">
        <f t="shared" si="2"/>
        <v>9</v>
      </c>
    </row>
    <row r="11" spans="1:9" ht="14.25" x14ac:dyDescent="0.2">
      <c r="A11" s="3" t="s">
        <v>45</v>
      </c>
      <c r="B11" s="4">
        <v>81.38095238095238</v>
      </c>
      <c r="C11" s="4">
        <v>85.686956521739134</v>
      </c>
      <c r="D11" s="4">
        <v>72.117647099999999</v>
      </c>
      <c r="E11" s="5">
        <v>80.007999999999996</v>
      </c>
      <c r="F11" s="5">
        <f t="shared" si="0"/>
        <v>81.018024704751539</v>
      </c>
      <c r="G11" s="5">
        <v>2</v>
      </c>
      <c r="H11" s="5">
        <f t="shared" si="1"/>
        <v>73.116222234276393</v>
      </c>
      <c r="I11" s="5">
        <f t="shared" si="2"/>
        <v>10</v>
      </c>
    </row>
    <row r="12" spans="1:9" x14ac:dyDescent="0.15">
      <c r="A12" s="6" t="s">
        <v>47</v>
      </c>
      <c r="B12" s="4">
        <v>83.285714285714278</v>
      </c>
      <c r="C12" s="4">
        <v>83.073913043478257</v>
      </c>
      <c r="D12" s="4">
        <v>80.941176499999997</v>
      </c>
      <c r="E12" s="5">
        <v>76.843999999999994</v>
      </c>
      <c r="F12" s="5">
        <f t="shared" si="0"/>
        <v>80.605303183074525</v>
      </c>
      <c r="G12" s="5">
        <v>-1</v>
      </c>
      <c r="H12" s="5">
        <f t="shared" si="1"/>
        <v>72.444772864767074</v>
      </c>
      <c r="I12" s="5">
        <f t="shared" si="2"/>
        <v>11</v>
      </c>
    </row>
    <row r="13" spans="1:9" ht="14.25" x14ac:dyDescent="0.2">
      <c r="A13" s="3" t="s">
        <v>60</v>
      </c>
      <c r="B13" s="4">
        <v>80.523809523809518</v>
      </c>
      <c r="C13" s="4">
        <v>76.478260869565219</v>
      </c>
      <c r="D13" s="4">
        <v>73.411764700000006</v>
      </c>
      <c r="E13" s="5">
        <v>86.52</v>
      </c>
      <c r="F13" s="5">
        <f t="shared" si="0"/>
        <v>80.139727437919248</v>
      </c>
      <c r="G13" s="5">
        <v>2</v>
      </c>
      <c r="H13" s="5">
        <f t="shared" si="1"/>
        <v>72.325754694127326</v>
      </c>
      <c r="I13" s="5">
        <f t="shared" si="2"/>
        <v>12</v>
      </c>
    </row>
    <row r="14" spans="1:9" ht="14.25" x14ac:dyDescent="0.2">
      <c r="A14" s="3" t="s">
        <v>59</v>
      </c>
      <c r="B14" s="4">
        <v>80.904761904761898</v>
      </c>
      <c r="C14" s="4">
        <v>76.660869565217396</v>
      </c>
      <c r="D14" s="4">
        <v>78.352941200000004</v>
      </c>
      <c r="E14" s="5">
        <v>83.036000000000001</v>
      </c>
      <c r="F14" s="5">
        <f t="shared" si="0"/>
        <v>79.782559813540374</v>
      </c>
      <c r="G14" s="5">
        <v>0</v>
      </c>
      <c r="H14" s="5">
        <f t="shared" si="1"/>
        <v>71.804303832186335</v>
      </c>
      <c r="I14" s="5">
        <f t="shared" si="2"/>
        <v>13</v>
      </c>
    </row>
    <row r="15" spans="1:9" ht="14.25" x14ac:dyDescent="0.2">
      <c r="A15" s="3" t="s">
        <v>57</v>
      </c>
      <c r="B15" s="4">
        <v>74.047619047619051</v>
      </c>
      <c r="C15" s="4">
        <v>80.443478260869568</v>
      </c>
      <c r="D15" s="4">
        <v>79.058823500000003</v>
      </c>
      <c r="E15" s="5">
        <v>81.792000000000002</v>
      </c>
      <c r="F15" s="5">
        <f t="shared" si="0"/>
        <v>79.748383773447202</v>
      </c>
      <c r="G15" s="5">
        <v>0</v>
      </c>
      <c r="H15" s="5">
        <f t="shared" si="1"/>
        <v>71.773545396102477</v>
      </c>
      <c r="I15" s="5">
        <f t="shared" si="2"/>
        <v>14</v>
      </c>
    </row>
    <row r="16" spans="1:9" x14ac:dyDescent="0.15">
      <c r="A16" s="6" t="s">
        <v>51</v>
      </c>
      <c r="B16" s="4">
        <v>82.761904761904759</v>
      </c>
      <c r="C16" s="4">
        <v>80.713043478260872</v>
      </c>
      <c r="D16" s="4">
        <v>76.941176499999997</v>
      </c>
      <c r="E16" s="5">
        <v>77.540000000000006</v>
      </c>
      <c r="F16" s="5">
        <f t="shared" si="0"/>
        <v>79.344027406677014</v>
      </c>
      <c r="G16" s="5">
        <v>3</v>
      </c>
      <c r="H16" s="5">
        <f t="shared" si="1"/>
        <v>71.709624666009319</v>
      </c>
      <c r="I16" s="5">
        <f t="shared" si="2"/>
        <v>15</v>
      </c>
    </row>
    <row r="17" spans="1:9" ht="14.25" x14ac:dyDescent="0.2">
      <c r="A17" s="3" t="s">
        <v>62</v>
      </c>
      <c r="B17" s="4">
        <v>75.571428571428555</v>
      </c>
      <c r="C17" s="4">
        <v>78.095652173913038</v>
      </c>
      <c r="D17" s="4">
        <v>80.117647099999999</v>
      </c>
      <c r="E17" s="5">
        <v>82.128</v>
      </c>
      <c r="F17" s="5">
        <f t="shared" si="0"/>
        <v>79.431639611583847</v>
      </c>
      <c r="G17" s="5">
        <v>1</v>
      </c>
      <c r="H17" s="5">
        <f t="shared" si="1"/>
        <v>71.588475650425465</v>
      </c>
      <c r="I17" s="5">
        <f t="shared" si="2"/>
        <v>16</v>
      </c>
    </row>
    <row r="18" spans="1:9" ht="14.25" x14ac:dyDescent="0.2">
      <c r="A18" s="3" t="s">
        <v>63</v>
      </c>
      <c r="B18" s="4">
        <v>75.476190476190467</v>
      </c>
      <c r="C18" s="4">
        <v>76.295652173913041</v>
      </c>
      <c r="D18" s="4">
        <v>75.882352900000001</v>
      </c>
      <c r="E18" s="5">
        <v>79.992000000000004</v>
      </c>
      <c r="F18" s="5">
        <f t="shared" si="0"/>
        <v>77.404459767298135</v>
      </c>
      <c r="G18" s="5">
        <v>13</v>
      </c>
      <c r="H18" s="5">
        <f t="shared" si="1"/>
        <v>70.964013790568316</v>
      </c>
      <c r="I18" s="5">
        <f t="shared" si="2"/>
        <v>17</v>
      </c>
    </row>
    <row r="19" spans="1:9" ht="14.25" x14ac:dyDescent="0.2">
      <c r="A19" s="3" t="s">
        <v>56</v>
      </c>
      <c r="B19" s="4">
        <v>77.428571428571416</v>
      </c>
      <c r="C19" s="4">
        <v>79.426086956521729</v>
      </c>
      <c r="D19" s="4">
        <v>73.117647099999999</v>
      </c>
      <c r="E19" s="5">
        <v>80.335999999999999</v>
      </c>
      <c r="F19" s="5">
        <f t="shared" si="0"/>
        <v>78.498663214068316</v>
      </c>
      <c r="G19" s="5">
        <v>2</v>
      </c>
      <c r="H19" s="5">
        <f t="shared" si="1"/>
        <v>70.848796892661483</v>
      </c>
      <c r="I19" s="5">
        <f t="shared" si="2"/>
        <v>18</v>
      </c>
    </row>
    <row r="20" spans="1:9" ht="14.25" x14ac:dyDescent="0.2">
      <c r="A20" s="3" t="s">
        <v>53</v>
      </c>
      <c r="B20" s="4">
        <v>80.190476190476176</v>
      </c>
      <c r="C20" s="4">
        <v>79.547826086956519</v>
      </c>
      <c r="D20" s="4">
        <v>75.176470600000002</v>
      </c>
      <c r="E20" s="5">
        <v>78.103999999999999</v>
      </c>
      <c r="F20" s="5">
        <f t="shared" si="0"/>
        <v>78.483181149006214</v>
      </c>
      <c r="G20" s="5">
        <v>0</v>
      </c>
      <c r="H20" s="5">
        <f t="shared" si="1"/>
        <v>70.634863034105592</v>
      </c>
      <c r="I20" s="5">
        <f t="shared" si="2"/>
        <v>19</v>
      </c>
    </row>
    <row r="21" spans="1:9" x14ac:dyDescent="0.15">
      <c r="A21" s="6" t="s">
        <v>52</v>
      </c>
      <c r="B21" s="4">
        <v>79.095238095238088</v>
      </c>
      <c r="C21" s="4">
        <v>80.947826086956525</v>
      </c>
      <c r="D21" s="4">
        <v>73.235294100000004</v>
      </c>
      <c r="E21" s="5">
        <v>77.5</v>
      </c>
      <c r="F21" s="5">
        <f t="shared" si="0"/>
        <v>78.3063189597205</v>
      </c>
      <c r="G21" s="5">
        <v>1</v>
      </c>
      <c r="H21" s="5">
        <f t="shared" si="1"/>
        <v>70.575687063748447</v>
      </c>
      <c r="I21" s="5">
        <f t="shared" si="2"/>
        <v>20</v>
      </c>
    </row>
    <row r="22" spans="1:9" x14ac:dyDescent="0.15">
      <c r="A22" s="6" t="s">
        <v>54</v>
      </c>
      <c r="B22" s="4">
        <v>73.095238095238088</v>
      </c>
      <c r="C22" s="4">
        <v>82.356521739130429</v>
      </c>
      <c r="D22" s="4">
        <v>75.235294100000004</v>
      </c>
      <c r="E22" s="5">
        <v>77.152000000000001</v>
      </c>
      <c r="F22" s="5">
        <f t="shared" si="0"/>
        <v>78.077562437981356</v>
      </c>
      <c r="G22" s="5">
        <v>3</v>
      </c>
      <c r="H22" s="5">
        <f t="shared" si="1"/>
        <v>70.569806194183215</v>
      </c>
      <c r="I22" s="5">
        <f t="shared" si="2"/>
        <v>21</v>
      </c>
    </row>
    <row r="23" spans="1:9" ht="14.25" x14ac:dyDescent="0.2">
      <c r="A23" s="3" t="s">
        <v>61</v>
      </c>
      <c r="B23" s="4">
        <v>83.142857142857139</v>
      </c>
      <c r="C23" s="4">
        <v>74.87826086956521</v>
      </c>
      <c r="D23" s="4">
        <v>72.117647099999999</v>
      </c>
      <c r="E23" s="5">
        <v>80.872</v>
      </c>
      <c r="F23" s="5">
        <f t="shared" si="0"/>
        <v>77.801666940776386</v>
      </c>
      <c r="G23" s="5">
        <v>0</v>
      </c>
      <c r="H23" s="5">
        <f t="shared" si="1"/>
        <v>70.02150024669875</v>
      </c>
      <c r="I23" s="5">
        <f t="shared" si="2"/>
        <v>22</v>
      </c>
    </row>
    <row r="24" spans="1:9" ht="14.25" x14ac:dyDescent="0.2">
      <c r="A24" s="3" t="s">
        <v>58</v>
      </c>
      <c r="B24" s="4">
        <v>77.761904761904759</v>
      </c>
      <c r="C24" s="4">
        <v>78.347826086956516</v>
      </c>
      <c r="D24" s="4">
        <v>68.235294100000004</v>
      </c>
      <c r="E24" s="5">
        <v>77.212000000000003</v>
      </c>
      <c r="F24" s="5">
        <f t="shared" si="0"/>
        <v>76.345518959720494</v>
      </c>
      <c r="G24" s="5">
        <v>2</v>
      </c>
      <c r="H24" s="5">
        <f t="shared" si="1"/>
        <v>68.910967063748444</v>
      </c>
      <c r="I24" s="5">
        <f t="shared" si="2"/>
        <v>23</v>
      </c>
    </row>
    <row r="25" spans="1:9" ht="14.25" x14ac:dyDescent="0.2">
      <c r="A25" s="3" t="s">
        <v>64</v>
      </c>
      <c r="B25" s="4">
        <v>79</v>
      </c>
      <c r="C25" s="4">
        <v>73.599999999999994</v>
      </c>
      <c r="D25" s="4">
        <v>73.705882399999993</v>
      </c>
      <c r="E25" s="5">
        <v>76.572000000000003</v>
      </c>
      <c r="F25" s="5">
        <f t="shared" si="0"/>
        <v>75.466082360000001</v>
      </c>
      <c r="G25" s="5">
        <v>1</v>
      </c>
      <c r="H25" s="5">
        <f t="shared" si="1"/>
        <v>68.019474123999998</v>
      </c>
      <c r="I25" s="5">
        <f t="shared" si="2"/>
        <v>24</v>
      </c>
    </row>
    <row r="26" spans="1:9" ht="14.25" x14ac:dyDescent="0.2">
      <c r="A26" s="3" t="s">
        <v>69</v>
      </c>
      <c r="B26" s="4">
        <v>69.190476190476176</v>
      </c>
      <c r="C26" s="4">
        <v>73.939130434782598</v>
      </c>
      <c r="D26" s="4">
        <v>71.529411800000005</v>
      </c>
      <c r="E26" s="5">
        <v>80.38</v>
      </c>
      <c r="F26" s="5">
        <f t="shared" si="0"/>
        <v>75.119678850745331</v>
      </c>
      <c r="G26" s="5">
        <v>0</v>
      </c>
      <c r="H26" s="5">
        <f t="shared" si="1"/>
        <v>67.607710965670805</v>
      </c>
      <c r="I26" s="5">
        <f t="shared" si="2"/>
        <v>25</v>
      </c>
    </row>
    <row r="27" spans="1:9" ht="14.25" x14ac:dyDescent="0.2">
      <c r="A27" s="3" t="s">
        <v>73</v>
      </c>
      <c r="B27" s="4">
        <v>67.571428571428569</v>
      </c>
      <c r="C27" s="4">
        <v>71.417391304347831</v>
      </c>
      <c r="D27" s="4">
        <v>73.529411800000005</v>
      </c>
      <c r="E27" s="5">
        <v>79.347999999999999</v>
      </c>
      <c r="F27" s="5">
        <f t="shared" si="0"/>
        <v>73.933013012236017</v>
      </c>
      <c r="G27" s="5">
        <v>5</v>
      </c>
      <c r="H27" s="5">
        <f t="shared" si="1"/>
        <v>67.039711711012416</v>
      </c>
      <c r="I27" s="5">
        <f t="shared" si="2"/>
        <v>26</v>
      </c>
    </row>
    <row r="28" spans="1:9" x14ac:dyDescent="0.15">
      <c r="A28" s="6" t="s">
        <v>66</v>
      </c>
      <c r="B28" s="4">
        <v>75.047619047619051</v>
      </c>
      <c r="C28" s="4">
        <v>72.339130434782604</v>
      </c>
      <c r="D28" s="4">
        <v>75.647058799999996</v>
      </c>
      <c r="E28" s="5">
        <v>74.88</v>
      </c>
      <c r="F28" s="5">
        <f t="shared" si="0"/>
        <v>74.130897329316767</v>
      </c>
      <c r="G28" s="5">
        <v>3</v>
      </c>
      <c r="H28" s="5">
        <f t="shared" si="1"/>
        <v>67.017807596385083</v>
      </c>
      <c r="I28" s="5">
        <f t="shared" si="2"/>
        <v>27</v>
      </c>
    </row>
    <row r="29" spans="1:9" x14ac:dyDescent="0.15">
      <c r="A29" s="6" t="s">
        <v>67</v>
      </c>
      <c r="B29" s="4">
        <v>68.476190476190482</v>
      </c>
      <c r="C29" s="4">
        <v>74.660869565217396</v>
      </c>
      <c r="D29" s="4">
        <v>75.176470600000002</v>
      </c>
      <c r="E29" s="5">
        <v>75.244</v>
      </c>
      <c r="F29" s="5">
        <f t="shared" si="0"/>
        <v>74.01460350925467</v>
      </c>
      <c r="G29" s="5">
        <v>2</v>
      </c>
      <c r="H29" s="5">
        <f t="shared" si="1"/>
        <v>66.813143158329211</v>
      </c>
      <c r="I29" s="5">
        <f t="shared" si="2"/>
        <v>28</v>
      </c>
    </row>
    <row r="30" spans="1:9" ht="14.25" x14ac:dyDescent="0.2">
      <c r="A30" s="3" t="s">
        <v>68</v>
      </c>
      <c r="B30" s="4">
        <v>77.38095238095238</v>
      </c>
      <c r="C30" s="4">
        <v>70.8</v>
      </c>
      <c r="D30" s="4">
        <v>67.529411800000005</v>
      </c>
      <c r="E30" s="5">
        <v>75.475999999999999</v>
      </c>
      <c r="F30" s="5">
        <f t="shared" si="0"/>
        <v>72.933154627142855</v>
      </c>
      <c r="G30" s="5">
        <v>7</v>
      </c>
      <c r="H30" s="5">
        <f t="shared" si="1"/>
        <v>66.339839164428568</v>
      </c>
      <c r="I30" s="5">
        <f t="shared" si="2"/>
        <v>29</v>
      </c>
    </row>
    <row r="31" spans="1:9" x14ac:dyDescent="0.15">
      <c r="A31" s="6" t="s">
        <v>65</v>
      </c>
      <c r="B31" s="4">
        <v>72.80952380952381</v>
      </c>
      <c r="C31" s="4">
        <v>75.56521739130433</v>
      </c>
      <c r="D31" s="4">
        <v>71.411764700000006</v>
      </c>
      <c r="E31" s="5">
        <v>72.552000000000007</v>
      </c>
      <c r="F31" s="5">
        <f t="shared" si="0"/>
        <v>73.474219363385089</v>
      </c>
      <c r="G31" s="5">
        <v>0</v>
      </c>
      <c r="H31" s="5">
        <f t="shared" si="1"/>
        <v>66.126797427046583</v>
      </c>
      <c r="I31" s="5">
        <f t="shared" si="2"/>
        <v>30</v>
      </c>
    </row>
    <row r="32" spans="1:9" ht="14.25" x14ac:dyDescent="0.2">
      <c r="A32" s="3" t="s">
        <v>70</v>
      </c>
      <c r="B32" s="4">
        <v>78.904761904761898</v>
      </c>
      <c r="C32" s="4">
        <v>69.765217391304347</v>
      </c>
      <c r="D32" s="4">
        <v>67.117647099999999</v>
      </c>
      <c r="E32" s="5">
        <v>76.915999999999997</v>
      </c>
      <c r="F32" s="5">
        <f t="shared" si="0"/>
        <v>73.241787437670794</v>
      </c>
      <c r="G32" s="5">
        <v>-3</v>
      </c>
      <c r="H32" s="5">
        <f t="shared" si="1"/>
        <v>65.617608693903719</v>
      </c>
      <c r="I32" s="5">
        <f t="shared" si="2"/>
        <v>31</v>
      </c>
    </row>
    <row r="33" spans="1:9" x14ac:dyDescent="0.15">
      <c r="A33" s="6" t="s">
        <v>74</v>
      </c>
      <c r="B33" s="4">
        <v>73.571428571428569</v>
      </c>
      <c r="C33" s="4">
        <v>66.113043478260863</v>
      </c>
      <c r="D33" s="4">
        <v>71.764705899999996</v>
      </c>
      <c r="E33" s="5">
        <v>76.512</v>
      </c>
      <c r="F33" s="5">
        <f t="shared" si="0"/>
        <v>71.719185388105586</v>
      </c>
      <c r="G33" s="5">
        <v>1</v>
      </c>
      <c r="H33" s="5">
        <f t="shared" si="1"/>
        <v>64.647266849295022</v>
      </c>
      <c r="I33" s="5">
        <f t="shared" si="2"/>
        <v>32</v>
      </c>
    </row>
    <row r="34" spans="1:9" ht="14.25" x14ac:dyDescent="0.2">
      <c r="A34" s="3" t="s">
        <v>72</v>
      </c>
      <c r="B34" s="4">
        <v>69.952380952380963</v>
      </c>
      <c r="C34" s="4">
        <v>71.373913043478268</v>
      </c>
      <c r="D34" s="4">
        <v>74.058823500000003</v>
      </c>
      <c r="E34" s="5">
        <v>70.888000000000005</v>
      </c>
      <c r="F34" s="5">
        <f t="shared" si="0"/>
        <v>71.393350233074528</v>
      </c>
      <c r="G34" s="5">
        <v>0</v>
      </c>
      <c r="H34" s="5">
        <f t="shared" si="1"/>
        <v>64.254015209767076</v>
      </c>
      <c r="I34" s="5">
        <f t="shared" si="2"/>
        <v>33</v>
      </c>
    </row>
    <row r="35" spans="1:9" x14ac:dyDescent="0.15">
      <c r="A35" s="6" t="s">
        <v>71</v>
      </c>
      <c r="B35" s="4">
        <v>66.285714285714278</v>
      </c>
      <c r="C35" s="4">
        <v>74.626086956521732</v>
      </c>
      <c r="D35" s="4">
        <v>71.882352900000001</v>
      </c>
      <c r="E35" s="5">
        <v>67.707999999999998</v>
      </c>
      <c r="F35" s="5">
        <f t="shared" si="0"/>
        <v>70.542140512639747</v>
      </c>
      <c r="G35" s="5">
        <v>6</v>
      </c>
      <c r="H35" s="5">
        <f t="shared" si="1"/>
        <v>64.087926461375773</v>
      </c>
      <c r="I35" s="5">
        <f t="shared" si="2"/>
        <v>34</v>
      </c>
    </row>
    <row r="36" spans="1:9" x14ac:dyDescent="0.15">
      <c r="A36" s="6" t="s">
        <v>75</v>
      </c>
      <c r="B36" s="4">
        <v>67.61904761904762</v>
      </c>
      <c r="C36" s="4">
        <v>65.9304347826087</v>
      </c>
      <c r="D36" s="4">
        <v>68.294117600000007</v>
      </c>
      <c r="E36" s="5">
        <v>73.004000000000005</v>
      </c>
      <c r="F36" s="5">
        <f t="shared" si="0"/>
        <v>69.014026956770181</v>
      </c>
      <c r="G36" s="5">
        <v>0</v>
      </c>
      <c r="H36" s="5">
        <f t="shared" si="1"/>
        <v>62.112624261093167</v>
      </c>
      <c r="I36" s="5">
        <f t="shared" si="2"/>
        <v>35</v>
      </c>
    </row>
    <row r="37" spans="1:9" x14ac:dyDescent="0.15">
      <c r="A37" s="6" t="s">
        <v>76</v>
      </c>
      <c r="B37" s="4">
        <v>67.80952380952381</v>
      </c>
      <c r="C37" s="4">
        <v>61.191304347826097</v>
      </c>
      <c r="D37" s="4">
        <v>67.588235299999994</v>
      </c>
      <c r="E37" s="5">
        <v>70.823999999999998</v>
      </c>
      <c r="F37" s="5">
        <f t="shared" si="0"/>
        <v>66.515020388167699</v>
      </c>
      <c r="G37" s="5">
        <v>0</v>
      </c>
      <c r="H37" s="5">
        <f t="shared" si="1"/>
        <v>59.863518349350933</v>
      </c>
      <c r="I37" s="5">
        <f t="shared" si="2"/>
        <v>36</v>
      </c>
    </row>
    <row r="38" spans="1:9" x14ac:dyDescent="0.15">
      <c r="A38" s="6" t="s">
        <v>77</v>
      </c>
      <c r="B38" s="4">
        <v>64.19047619047619</v>
      </c>
      <c r="C38" s="4">
        <v>61.921739130434787</v>
      </c>
      <c r="D38" s="4">
        <v>69.647058799999996</v>
      </c>
      <c r="E38" s="5">
        <v>69.676000000000002</v>
      </c>
      <c r="F38" s="5">
        <f t="shared" si="0"/>
        <v>66.134838944223603</v>
      </c>
      <c r="G38" s="5">
        <v>-4</v>
      </c>
      <c r="H38" s="5">
        <f t="shared" si="1"/>
        <v>59.121355049801245</v>
      </c>
      <c r="I38" s="5">
        <f t="shared" si="2"/>
        <v>37</v>
      </c>
    </row>
    <row r="39" spans="1:9" x14ac:dyDescent="0.15">
      <c r="A39" s="6" t="s">
        <v>78</v>
      </c>
      <c r="B39" s="4">
        <v>64.714285714285708</v>
      </c>
      <c r="C39" s="4">
        <v>59.521739130434774</v>
      </c>
      <c r="D39" s="4">
        <v>60.117647099999999</v>
      </c>
      <c r="E39" s="5">
        <v>64.62</v>
      </c>
      <c r="F39" s="5">
        <f t="shared" si="0"/>
        <v>62.174398617795021</v>
      </c>
      <c r="G39" s="5">
        <v>-1</v>
      </c>
      <c r="H39" s="5">
        <f t="shared" si="1"/>
        <v>55.856958756015516</v>
      </c>
      <c r="I39" s="5">
        <f t="shared" si="2"/>
        <v>38</v>
      </c>
    </row>
    <row r="40" spans="1:9" ht="14.25" x14ac:dyDescent="0.2">
      <c r="A40" s="3" t="s">
        <v>79</v>
      </c>
      <c r="B40" s="4">
        <v>49</v>
      </c>
      <c r="C40" s="4">
        <v>51.721739130434777</v>
      </c>
      <c r="D40" s="4">
        <v>55.117647099999999</v>
      </c>
      <c r="E40" s="5">
        <v>59.764000000000003</v>
      </c>
      <c r="F40" s="5">
        <f t="shared" si="0"/>
        <v>54.637655760652173</v>
      </c>
      <c r="G40" s="5">
        <v>0</v>
      </c>
      <c r="H40" s="5">
        <f t="shared" si="1"/>
        <v>49.173890184586959</v>
      </c>
      <c r="I40" s="5">
        <f t="shared" si="2"/>
        <v>39</v>
      </c>
    </row>
  </sheetData>
  <sortState ref="A2:I40">
    <sortCondition ref="I2:I40"/>
  </sortState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文科排名</vt:lpstr>
      <vt:lpstr>理科排名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2019-06-20T08:29:52Z</dcterms:modified>
</cp:coreProperties>
</file>