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10425"/>
  </bookViews>
  <sheets>
    <sheet name="推荐名单" sheetId="1" r:id="rId1"/>
    <sheet name="填报说明" sheetId="2" r:id="rId2"/>
    <sheet name="Sheet3" sheetId="3" r:id="rId3"/>
  </sheets>
  <definedNames>
    <definedName name="_xlnm.Print_Titles" localSheetId="0">推荐名单!$2:$2</definedName>
  </definedNames>
  <calcPr calcId="124519"/>
</workbook>
</file>

<file path=xl/calcChain.xml><?xml version="1.0" encoding="utf-8"?>
<calcChain xmlns="http://schemas.openxmlformats.org/spreadsheetml/2006/main">
  <c r="N24" i="1"/>
  <c r="N43"/>
  <c r="N46"/>
  <c r="N49"/>
  <c r="N45"/>
  <c r="N47"/>
  <c r="N50"/>
  <c r="N53"/>
  <c r="N52"/>
  <c r="N56"/>
  <c r="N58"/>
  <c r="N54"/>
  <c r="N51"/>
  <c r="N48"/>
  <c r="N59"/>
  <c r="N57"/>
  <c r="N60"/>
  <c r="N38"/>
  <c r="N55"/>
  <c r="N7"/>
  <c r="N6"/>
  <c r="N5"/>
  <c r="N8"/>
  <c r="N9"/>
  <c r="N10"/>
  <c r="N12"/>
  <c r="N4"/>
  <c r="N11"/>
  <c r="N16"/>
  <c r="N21"/>
  <c r="N19"/>
  <c r="N20"/>
  <c r="N17"/>
  <c r="N14"/>
  <c r="N15"/>
  <c r="N18"/>
  <c r="N23"/>
  <c r="N26"/>
  <c r="N25"/>
  <c r="N28"/>
  <c r="N29"/>
  <c r="N27"/>
  <c r="N33"/>
  <c r="N35"/>
  <c r="N36"/>
  <c r="N34"/>
  <c r="N40"/>
  <c r="N32"/>
  <c r="N37"/>
  <c r="N39"/>
  <c r="N41"/>
  <c r="N31"/>
  <c r="N3"/>
</calcChain>
</file>

<file path=xl/sharedStrings.xml><?xml version="1.0" encoding="utf-8"?>
<sst xmlns="http://schemas.openxmlformats.org/spreadsheetml/2006/main" count="300" uniqueCount="124">
  <si>
    <t>序号</t>
  </si>
  <si>
    <t>单位代码</t>
  </si>
  <si>
    <t>院系所代码</t>
  </si>
  <si>
    <t>院系所名称</t>
  </si>
  <si>
    <t>专业代码</t>
  </si>
  <si>
    <t>专业名称</t>
  </si>
  <si>
    <t>姓名</t>
  </si>
  <si>
    <t>证件号码</t>
  </si>
  <si>
    <t>性别</t>
  </si>
  <si>
    <t>年级人数</t>
  </si>
  <si>
    <t>排名</t>
  </si>
  <si>
    <t>加权平均成绩</t>
  </si>
  <si>
    <t>综合成绩</t>
  </si>
  <si>
    <t>平均学分绩点</t>
  </si>
  <si>
    <t>统计与数学学院</t>
  </si>
  <si>
    <t>统计学数学学院</t>
  </si>
  <si>
    <t>推免生名单表结构</t>
  </si>
  <si>
    <t>汉字名称</t>
  </si>
  <si>
    <t>字段名称</t>
  </si>
  <si>
    <t>类型</t>
  </si>
  <si>
    <t>长度</t>
  </si>
  <si>
    <t>字段说明</t>
  </si>
  <si>
    <t>DWDM</t>
  </si>
  <si>
    <t>字符</t>
  </si>
  <si>
    <t>非空，填满；见当年研究生招生单位库</t>
  </si>
  <si>
    <t>YXSDM</t>
  </si>
  <si>
    <t>非空，填满；不分院系所则代码录入“000”，可以为大写字母和数字组合，不可以为“XXX”或“999”</t>
  </si>
  <si>
    <t>YXSMC</t>
  </si>
  <si>
    <t>非空；不分院系所，填入“不区分院系所”；必须与单位维护的院系所基础库一致</t>
  </si>
  <si>
    <t>ZYDM</t>
  </si>
  <si>
    <t>非空；与学籍/学历完全一致</t>
  </si>
  <si>
    <t>ZYMC</t>
  </si>
  <si>
    <t>XM</t>
  </si>
  <si>
    <t>ZJHM</t>
  </si>
  <si>
    <t>XB</t>
  </si>
  <si>
    <t>推荐类型</t>
  </si>
  <si>
    <t>TJLX</t>
  </si>
  <si>
    <r>
      <rPr>
        <sz val="11"/>
        <color indexed="8"/>
        <rFont val="等线"/>
        <family val="3"/>
        <charset val="134"/>
      </rPr>
      <t>非空；0-普通，1-支教团，2-农村师资，3-高层次双语人才培养计划，4-直属师范大学补偿名额，5-国防科工院校补偿名额，6-顶尖运动员与教练员培养计划，7-上海市临床医学硕士专业学位改革试点</t>
    </r>
    <r>
      <rPr>
        <sz val="10"/>
        <rFont val="微软雅黑"/>
        <family val="2"/>
        <charset val="134"/>
      </rPr>
      <t>，8-医学长学制</t>
    </r>
  </si>
  <si>
    <t>排名方式</t>
  </si>
  <si>
    <t>PMFS</t>
  </si>
  <si>
    <t>非空；1-学校，2-院系，3-专业</t>
  </si>
  <si>
    <t>ZHCJ</t>
  </si>
  <si>
    <t>数值</t>
  </si>
  <si>
    <t>非空，按推免生遴选办法计算后的综合成绩，三位整数，两位小数</t>
  </si>
  <si>
    <t>综合名次</t>
  </si>
  <si>
    <t>ZHMC</t>
  </si>
  <si>
    <t>非空，推免生在参与推免排名所有学生中综合测评名次（指适用同样的推免生遴选具体规则，构成推免名额竞争的排名范围，如院系排队则指院系，如专业排队则指专业），应与”排名方式“一致</t>
  </si>
  <si>
    <t>排名人数</t>
  </si>
  <si>
    <t>PMRS</t>
  </si>
  <si>
    <t>非空，参与推免排名的学生人数（指适用同样的推免生遴选具体规则，构成推免名额竞争的排名范围，如院系/专业全体学生参与，则为院系/专业应届本科生人数），应与”排名方式“一致</t>
  </si>
  <si>
    <t>GPA（平均绩点）</t>
  </si>
  <si>
    <t>GPA</t>
  </si>
  <si>
    <t>非空，两位小数；如不能提供填0</t>
  </si>
  <si>
    <t>定向或补偿单位代码</t>
  </si>
  <si>
    <t>DXBCDWDM</t>
  </si>
  <si>
    <t>非空；如“推荐类型”为0或7则填0；”推荐类型“为1则填本校单位代码；”推荐类型“为2、3则填定向培养单位单位代码；”推荐类型“为4则填6所直属师范大学之一单位代码；”推荐类型“为5则填国防科大、工程物理研究院、东华理工大学及西北核技术研究所之一单位代码；”推荐类型“为6则填北京体育大学单位代码</t>
  </si>
  <si>
    <t>备注</t>
  </si>
  <si>
    <t>BZ</t>
  </si>
  <si>
    <t>重大科研成果、论文和奖励可在此注明</t>
  </si>
  <si>
    <t>加分项</t>
    <phoneticPr fontId="7" type="noConversion"/>
  </si>
  <si>
    <t>备注</t>
    <phoneticPr fontId="7" type="noConversion"/>
  </si>
  <si>
    <t>统计学</t>
  </si>
  <si>
    <t>王奥成</t>
  </si>
  <si>
    <t>尚书凡</t>
  </si>
  <si>
    <t>赵文天</t>
  </si>
  <si>
    <t>张诗慧</t>
  </si>
  <si>
    <t>冉佳敏</t>
  </si>
  <si>
    <t>夏荣博</t>
  </si>
  <si>
    <t>赵祎璠</t>
  </si>
  <si>
    <t>潘欣怡</t>
  </si>
  <si>
    <t>谭雅琳</t>
  </si>
  <si>
    <t>鄢泓</t>
  </si>
  <si>
    <t>大数据</t>
  </si>
  <si>
    <t>郭媛媛</t>
  </si>
  <si>
    <t>杨梦瑶</t>
  </si>
  <si>
    <t>苏烨</t>
  </si>
  <si>
    <t>廖媛媛</t>
  </si>
  <si>
    <t>方涓</t>
  </si>
  <si>
    <t>许宇澄</t>
  </si>
  <si>
    <t>安妮</t>
  </si>
  <si>
    <t>宋超</t>
  </si>
  <si>
    <t>应统</t>
  </si>
  <si>
    <t>吴昱亭</t>
  </si>
  <si>
    <t>杜君霄</t>
  </si>
  <si>
    <t>汪闰芳</t>
  </si>
  <si>
    <t>杜宾彬</t>
  </si>
  <si>
    <t>杨淑佳</t>
  </si>
  <si>
    <t>陈何诗</t>
  </si>
  <si>
    <t>张惠莉</t>
  </si>
  <si>
    <t>经统</t>
  </si>
  <si>
    <t>付佳婷</t>
  </si>
  <si>
    <t>佟周雪晴</t>
  </si>
  <si>
    <t>郝红泥</t>
  </si>
  <si>
    <t>冯雅涵</t>
  </si>
  <si>
    <t>苏媚</t>
  </si>
  <si>
    <t>杨泽圣</t>
  </si>
  <si>
    <t>张艺冉</t>
  </si>
  <si>
    <t>李烨</t>
  </si>
  <si>
    <t>艾紫辰</t>
  </si>
  <si>
    <t>戈畅</t>
  </si>
  <si>
    <t>国统</t>
  </si>
  <si>
    <t>陈靖思</t>
  </si>
  <si>
    <t>金数</t>
  </si>
  <si>
    <t>吴俊杰</t>
  </si>
  <si>
    <t>赵宗滕</t>
  </si>
  <si>
    <t>粟文元</t>
  </si>
  <si>
    <t>闻永怡</t>
  </si>
  <si>
    <t>徐明昕</t>
  </si>
  <si>
    <t>叶然菲</t>
  </si>
  <si>
    <t>伍也池</t>
  </si>
  <si>
    <t>杨白冰</t>
  </si>
  <si>
    <t>万翥来</t>
  </si>
  <si>
    <t>苑安琪</t>
  </si>
  <si>
    <t>王熹</t>
  </si>
  <si>
    <t>黄雨焓</t>
  </si>
  <si>
    <t>杨晓迪</t>
  </si>
  <si>
    <t>印芷轩</t>
  </si>
  <si>
    <t>陈暄和</t>
  </si>
  <si>
    <t>刘心睿</t>
  </si>
  <si>
    <t>戴万淇</t>
  </si>
  <si>
    <t>男</t>
  </si>
  <si>
    <t>女</t>
  </si>
  <si>
    <t>经统</t>
    <phoneticPr fontId="7" type="noConversion"/>
  </si>
  <si>
    <t>统计与数学学院2023届推免资格审查名单</t>
    <phoneticPr fontId="7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</si>
</sst>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等线"/>
      <charset val="134"/>
      <scheme val="minor"/>
    </font>
    <font>
      <b/>
      <sz val="14"/>
      <name val="华文中宋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2"/>
      <name val="宋体"/>
      <family val="3"/>
      <charset val="134"/>
    </font>
    <font>
      <sz val="10"/>
      <name val="等线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2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FF0000"/>
      <name val="等线"/>
      <family val="2"/>
    </font>
    <font>
      <b/>
      <sz val="11"/>
      <color indexed="8"/>
      <name val="等线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8" xfId="0" applyBorder="1">
      <alignment vertical="center"/>
    </xf>
    <xf numFmtId="0" fontId="11" fillId="0" borderId="3" xfId="0" applyFont="1" applyFill="1" applyBorder="1" applyAlignment="1">
      <alignment horizontal="center"/>
    </xf>
    <xf numFmtId="0" fontId="0" fillId="0" borderId="0" xfId="0" applyAlignment="1"/>
    <xf numFmtId="0" fontId="12" fillId="0" borderId="0" xfId="0" applyFont="1" applyAlignment="1"/>
    <xf numFmtId="49" fontId="13" fillId="0" borderId="0" xfId="0" applyNumberFormat="1" applyFont="1" applyAlignment="1">
      <alignment vertical="top" wrapText="1"/>
    </xf>
    <xf numFmtId="0" fontId="10" fillId="0" borderId="0" xfId="0" applyFont="1" applyAlignment="1"/>
    <xf numFmtId="0" fontId="0" fillId="0" borderId="3" xfId="0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0"/>
  <sheetViews>
    <sheetView tabSelected="1" topLeftCell="A22" workbookViewId="0">
      <selection activeCell="Q7" sqref="Q7"/>
    </sheetView>
  </sheetViews>
  <sheetFormatPr defaultColWidth="9" defaultRowHeight="14.25"/>
  <cols>
    <col min="1" max="1" width="4.875" customWidth="1"/>
    <col min="2" max="2" width="7.875" hidden="1" customWidth="1"/>
    <col min="3" max="3" width="8.25" hidden="1" customWidth="1"/>
    <col min="4" max="4" width="13.75" customWidth="1"/>
    <col min="5" max="5" width="5" customWidth="1"/>
    <col min="6" max="6" width="7.875" customWidth="1"/>
    <col min="7" max="7" width="9.625" customWidth="1"/>
    <col min="8" max="8" width="21.25" hidden="1" customWidth="1"/>
    <col min="9" max="10" width="6" customWidth="1"/>
    <col min="11" max="11" width="5.375" customWidth="1"/>
    <col min="12" max="12" width="8.375" customWidth="1"/>
    <col min="13" max="13" width="7.125" customWidth="1"/>
    <col min="14" max="14" width="7.625" customWidth="1"/>
    <col min="15" max="15" width="8.75" customWidth="1"/>
    <col min="16" max="16" width="4.5" customWidth="1"/>
    <col min="17" max="17" width="34" customWidth="1"/>
    <col min="19" max="19" width="8.25" customWidth="1"/>
    <col min="21" max="21" width="13.375" customWidth="1"/>
  </cols>
  <sheetData>
    <row r="1" spans="1:27" ht="21" customHeight="1">
      <c r="A1" s="53" t="s">
        <v>123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7" ht="36.7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59</v>
      </c>
      <c r="N2" s="12" t="s">
        <v>12</v>
      </c>
      <c r="O2" s="14" t="s">
        <v>13</v>
      </c>
      <c r="P2" s="16" t="s">
        <v>60</v>
      </c>
      <c r="Q2" s="51"/>
    </row>
    <row r="3" spans="1:27" ht="15" customHeight="1">
      <c r="A3" s="7">
        <v>1</v>
      </c>
      <c r="B3" s="7">
        <v>1</v>
      </c>
      <c r="C3" s="7">
        <v>1</v>
      </c>
      <c r="D3" s="9" t="s">
        <v>14</v>
      </c>
      <c r="E3" s="8"/>
      <c r="F3" s="18" t="s">
        <v>61</v>
      </c>
      <c r="G3" s="18" t="s">
        <v>62</v>
      </c>
      <c r="H3" s="10"/>
      <c r="I3" s="18" t="s">
        <v>120</v>
      </c>
      <c r="J3" s="11">
        <v>65</v>
      </c>
      <c r="K3" s="13">
        <v>1</v>
      </c>
      <c r="L3" s="13">
        <v>95.03</v>
      </c>
      <c r="M3" s="13">
        <v>40.799999999999997</v>
      </c>
      <c r="N3" s="13">
        <f t="shared" ref="N3:N12" si="0">L3*0.85+M3*0.15</f>
        <v>86.895499999999998</v>
      </c>
      <c r="O3" s="15">
        <v>3.96</v>
      </c>
      <c r="P3" s="17"/>
      <c r="Q3" s="25"/>
      <c r="R3" s="26"/>
      <c r="S3" s="25"/>
      <c r="T3" s="25"/>
      <c r="U3" s="25"/>
      <c r="V3" s="25"/>
      <c r="W3" s="25"/>
      <c r="X3" s="25"/>
      <c r="Y3" s="25"/>
      <c r="Z3" s="25"/>
      <c r="AA3" s="25"/>
    </row>
    <row r="4" spans="1:27">
      <c r="A4" s="7">
        <v>2</v>
      </c>
      <c r="B4" s="7">
        <v>10</v>
      </c>
      <c r="C4" s="7">
        <v>10</v>
      </c>
      <c r="D4" s="9" t="s">
        <v>14</v>
      </c>
      <c r="E4" s="8"/>
      <c r="F4" s="18" t="s">
        <v>61</v>
      </c>
      <c r="G4" s="18" t="s">
        <v>70</v>
      </c>
      <c r="H4" s="10"/>
      <c r="I4" s="18" t="s">
        <v>121</v>
      </c>
      <c r="J4" s="11">
        <v>65</v>
      </c>
      <c r="K4" s="13">
        <v>2</v>
      </c>
      <c r="L4" s="13">
        <v>91.79</v>
      </c>
      <c r="M4" s="13">
        <v>33.9</v>
      </c>
      <c r="N4" s="13">
        <f t="shared" si="0"/>
        <v>83.106499999999997</v>
      </c>
      <c r="O4" s="15">
        <v>3.88</v>
      </c>
      <c r="P4" s="17"/>
      <c r="Q4" s="25"/>
      <c r="R4" s="26"/>
      <c r="S4" s="25"/>
      <c r="T4" s="25"/>
      <c r="U4" s="25"/>
      <c r="V4" s="25"/>
      <c r="W4" s="25"/>
      <c r="X4" s="25"/>
      <c r="Y4" s="25"/>
      <c r="Z4" s="25"/>
      <c r="AA4" s="25"/>
    </row>
    <row r="5" spans="1:27">
      <c r="A5" s="7">
        <v>3</v>
      </c>
      <c r="B5" s="7">
        <v>4</v>
      </c>
      <c r="C5" s="7">
        <v>4</v>
      </c>
      <c r="D5" s="9" t="s">
        <v>14</v>
      </c>
      <c r="E5" s="8"/>
      <c r="F5" s="18" t="s">
        <v>61</v>
      </c>
      <c r="G5" s="18" t="s">
        <v>65</v>
      </c>
      <c r="H5" s="10"/>
      <c r="I5" s="18" t="s">
        <v>121</v>
      </c>
      <c r="J5" s="11">
        <v>65</v>
      </c>
      <c r="K5" s="13">
        <v>3</v>
      </c>
      <c r="L5" s="13">
        <v>93.26</v>
      </c>
      <c r="M5" s="13">
        <v>25</v>
      </c>
      <c r="N5" s="13">
        <f t="shared" si="0"/>
        <v>83.021000000000001</v>
      </c>
      <c r="O5" s="15">
        <v>3.89</v>
      </c>
      <c r="P5" s="17"/>
      <c r="Q5" s="25"/>
      <c r="R5" s="26"/>
      <c r="S5" s="25"/>
      <c r="T5" s="25"/>
      <c r="U5" s="25"/>
      <c r="V5" s="25"/>
      <c r="W5" s="25"/>
      <c r="X5" s="25"/>
      <c r="Y5" s="25"/>
      <c r="Z5" s="25"/>
      <c r="AA5" s="25"/>
    </row>
    <row r="6" spans="1:27">
      <c r="A6" s="7">
        <v>4</v>
      </c>
      <c r="B6" s="7">
        <v>3</v>
      </c>
      <c r="C6" s="7">
        <v>3</v>
      </c>
      <c r="D6" s="9" t="s">
        <v>14</v>
      </c>
      <c r="E6" s="8"/>
      <c r="F6" s="18" t="s">
        <v>61</v>
      </c>
      <c r="G6" s="18" t="s">
        <v>64</v>
      </c>
      <c r="H6" s="10"/>
      <c r="I6" s="18" t="s">
        <v>120</v>
      </c>
      <c r="J6" s="11">
        <v>65</v>
      </c>
      <c r="K6" s="13">
        <v>4</v>
      </c>
      <c r="L6" s="13">
        <v>93.36</v>
      </c>
      <c r="M6" s="13">
        <v>24</v>
      </c>
      <c r="N6" s="13">
        <f t="shared" si="0"/>
        <v>82.955999999999989</v>
      </c>
      <c r="O6" s="15">
        <v>3.95</v>
      </c>
      <c r="P6" s="17"/>
      <c r="Q6" s="25"/>
      <c r="R6" s="26"/>
      <c r="S6" s="25"/>
      <c r="T6" s="25"/>
      <c r="U6" s="25"/>
      <c r="V6" s="25"/>
      <c r="W6" s="25"/>
      <c r="X6" s="25"/>
      <c r="Y6" s="25"/>
      <c r="Z6" s="25"/>
      <c r="AA6" s="25"/>
    </row>
    <row r="7" spans="1:27">
      <c r="A7" s="7">
        <v>5</v>
      </c>
      <c r="B7" s="7">
        <v>2</v>
      </c>
      <c r="C7" s="7">
        <v>2</v>
      </c>
      <c r="D7" s="9" t="s">
        <v>14</v>
      </c>
      <c r="E7" s="8"/>
      <c r="F7" s="18" t="s">
        <v>61</v>
      </c>
      <c r="G7" s="18" t="s">
        <v>63</v>
      </c>
      <c r="H7" s="10"/>
      <c r="I7" s="18" t="s">
        <v>121</v>
      </c>
      <c r="J7" s="11">
        <v>65</v>
      </c>
      <c r="K7" s="13">
        <v>5</v>
      </c>
      <c r="L7" s="13">
        <v>93.9</v>
      </c>
      <c r="M7" s="13">
        <v>17.899999999999999</v>
      </c>
      <c r="N7" s="13">
        <f t="shared" si="0"/>
        <v>82.5</v>
      </c>
      <c r="O7" s="15">
        <v>3.96</v>
      </c>
      <c r="P7" s="17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>
      <c r="A8" s="7">
        <v>6</v>
      </c>
      <c r="B8" s="7">
        <v>5</v>
      </c>
      <c r="C8" s="7">
        <v>5</v>
      </c>
      <c r="D8" s="9" t="s">
        <v>14</v>
      </c>
      <c r="E8" s="8"/>
      <c r="F8" s="18" t="s">
        <v>61</v>
      </c>
      <c r="G8" s="18" t="s">
        <v>66</v>
      </c>
      <c r="H8" s="10"/>
      <c r="I8" s="18" t="s">
        <v>121</v>
      </c>
      <c r="J8" s="11">
        <v>65</v>
      </c>
      <c r="K8" s="13">
        <v>6</v>
      </c>
      <c r="L8" s="13">
        <v>93.26</v>
      </c>
      <c r="M8" s="13">
        <v>18.600000000000001</v>
      </c>
      <c r="N8" s="13">
        <f t="shared" si="0"/>
        <v>82.061000000000007</v>
      </c>
      <c r="O8" s="15">
        <v>3.91</v>
      </c>
      <c r="P8" s="17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>
      <c r="A9" s="7">
        <v>7</v>
      </c>
      <c r="B9" s="7">
        <v>6</v>
      </c>
      <c r="C9" s="7">
        <v>6</v>
      </c>
      <c r="D9" s="9" t="s">
        <v>14</v>
      </c>
      <c r="E9" s="8"/>
      <c r="F9" s="18" t="s">
        <v>61</v>
      </c>
      <c r="G9" s="18" t="s">
        <v>67</v>
      </c>
      <c r="H9" s="10"/>
      <c r="I9" s="18" t="s">
        <v>120</v>
      </c>
      <c r="J9" s="11">
        <v>65</v>
      </c>
      <c r="K9" s="13">
        <v>7</v>
      </c>
      <c r="L9" s="13">
        <v>92.48</v>
      </c>
      <c r="M9" s="13">
        <v>22.2</v>
      </c>
      <c r="N9" s="13">
        <f t="shared" si="0"/>
        <v>81.938000000000002</v>
      </c>
      <c r="O9" s="15">
        <v>3.85</v>
      </c>
      <c r="P9" s="17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>
      <c r="A10" s="7">
        <v>8</v>
      </c>
      <c r="B10" s="7">
        <v>7</v>
      </c>
      <c r="C10" s="7">
        <v>7</v>
      </c>
      <c r="D10" s="9" t="s">
        <v>14</v>
      </c>
      <c r="E10" s="8"/>
      <c r="F10" s="18" t="s">
        <v>61</v>
      </c>
      <c r="G10" s="18" t="s">
        <v>68</v>
      </c>
      <c r="H10" s="10"/>
      <c r="I10" s="18" t="s">
        <v>121</v>
      </c>
      <c r="J10" s="11">
        <v>65</v>
      </c>
      <c r="K10" s="13">
        <v>8</v>
      </c>
      <c r="L10" s="13">
        <v>92.42</v>
      </c>
      <c r="M10" s="13">
        <v>14.2</v>
      </c>
      <c r="N10" s="13">
        <f t="shared" si="0"/>
        <v>80.686999999999998</v>
      </c>
      <c r="O10" s="15">
        <v>3.87</v>
      </c>
      <c r="P10" s="17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>
      <c r="A11" s="7">
        <v>9</v>
      </c>
      <c r="B11" s="7">
        <v>11</v>
      </c>
      <c r="C11" s="7">
        <v>11</v>
      </c>
      <c r="D11" s="9" t="s">
        <v>14</v>
      </c>
      <c r="E11" s="8"/>
      <c r="F11" s="18" t="s">
        <v>61</v>
      </c>
      <c r="G11" s="18" t="s">
        <v>71</v>
      </c>
      <c r="H11" s="10"/>
      <c r="I11" s="18" t="s">
        <v>121</v>
      </c>
      <c r="J11" s="11">
        <v>65</v>
      </c>
      <c r="K11" s="13">
        <v>9</v>
      </c>
      <c r="L11" s="13">
        <v>91.86</v>
      </c>
      <c r="M11" s="13">
        <v>16.2</v>
      </c>
      <c r="N11" s="13">
        <f t="shared" si="0"/>
        <v>80.510999999999996</v>
      </c>
      <c r="O11" s="15">
        <v>3.88</v>
      </c>
      <c r="P11" s="17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>
      <c r="A12" s="7">
        <v>10</v>
      </c>
      <c r="B12" s="7">
        <v>8</v>
      </c>
      <c r="C12" s="7">
        <v>8</v>
      </c>
      <c r="D12" s="9" t="s">
        <v>14</v>
      </c>
      <c r="E12" s="8"/>
      <c r="F12" s="49" t="s">
        <v>61</v>
      </c>
      <c r="G12" s="49" t="s">
        <v>69</v>
      </c>
      <c r="H12" s="10"/>
      <c r="I12" s="18" t="s">
        <v>121</v>
      </c>
      <c r="J12" s="11">
        <v>65</v>
      </c>
      <c r="K12" s="13">
        <v>10</v>
      </c>
      <c r="L12" s="13">
        <v>92</v>
      </c>
      <c r="M12" s="13">
        <v>11.2</v>
      </c>
      <c r="N12" s="13">
        <f t="shared" si="0"/>
        <v>79.88000000000001</v>
      </c>
      <c r="O12" s="15">
        <v>3.83</v>
      </c>
      <c r="P12" s="17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>
      <c r="A13" s="7"/>
      <c r="B13" s="8"/>
      <c r="C13" s="8"/>
      <c r="D13" s="9"/>
      <c r="E13" s="8"/>
      <c r="F13" s="18"/>
      <c r="G13" s="18"/>
      <c r="H13" s="10"/>
      <c r="I13" s="18"/>
      <c r="J13" s="11"/>
      <c r="K13" s="13"/>
      <c r="L13" s="13"/>
      <c r="M13" s="13"/>
      <c r="N13" s="13"/>
      <c r="O13" s="15"/>
      <c r="P13" s="17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>
      <c r="A14" s="7">
        <v>11</v>
      </c>
      <c r="B14" s="8"/>
      <c r="C14" s="8"/>
      <c r="D14" s="9" t="s">
        <v>14</v>
      </c>
      <c r="E14" s="8"/>
      <c r="F14" s="18" t="s">
        <v>72</v>
      </c>
      <c r="G14" s="18" t="s">
        <v>78</v>
      </c>
      <c r="H14" s="10"/>
      <c r="I14" s="18" t="s">
        <v>120</v>
      </c>
      <c r="J14" s="11">
        <v>53</v>
      </c>
      <c r="K14" s="29">
        <v>1</v>
      </c>
      <c r="L14" s="13">
        <v>91.32</v>
      </c>
      <c r="M14" s="13">
        <v>35</v>
      </c>
      <c r="N14" s="13">
        <f t="shared" ref="N14:N21" si="1">L14*0.85+M14*0.15</f>
        <v>82.871999999999986</v>
      </c>
      <c r="O14" s="15">
        <v>3.84</v>
      </c>
      <c r="P14" s="17"/>
    </row>
    <row r="15" spans="1:27">
      <c r="A15" s="7">
        <v>12</v>
      </c>
      <c r="B15" s="8"/>
      <c r="C15" s="8"/>
      <c r="D15" s="9" t="s">
        <v>14</v>
      </c>
      <c r="E15" s="8"/>
      <c r="F15" s="18" t="s">
        <v>72</v>
      </c>
      <c r="G15" s="32" t="s">
        <v>79</v>
      </c>
      <c r="H15" s="10"/>
      <c r="I15" s="18" t="s">
        <v>121</v>
      </c>
      <c r="J15" s="11">
        <v>53</v>
      </c>
      <c r="K15" s="52">
        <v>2</v>
      </c>
      <c r="L15" s="13">
        <v>91.24</v>
      </c>
      <c r="M15" s="13">
        <v>34</v>
      </c>
      <c r="N15" s="13">
        <f t="shared" si="1"/>
        <v>82.653999999999982</v>
      </c>
      <c r="O15" s="15">
        <v>3.83</v>
      </c>
      <c r="P15" s="17"/>
    </row>
    <row r="16" spans="1:27">
      <c r="A16" s="7">
        <v>13</v>
      </c>
      <c r="B16" s="8"/>
      <c r="C16" s="8"/>
      <c r="D16" s="9" t="s">
        <v>14</v>
      </c>
      <c r="E16" s="8"/>
      <c r="F16" s="18" t="s">
        <v>72</v>
      </c>
      <c r="G16" s="18" t="s">
        <v>73</v>
      </c>
      <c r="H16" s="10"/>
      <c r="I16" s="18" t="s">
        <v>121</v>
      </c>
      <c r="J16" s="11">
        <v>53</v>
      </c>
      <c r="K16" s="29">
        <v>3</v>
      </c>
      <c r="L16" s="13">
        <v>93.8</v>
      </c>
      <c r="M16" s="13">
        <v>15.9</v>
      </c>
      <c r="N16" s="13">
        <f t="shared" si="1"/>
        <v>82.114999999999995</v>
      </c>
      <c r="O16" s="15">
        <v>3.91</v>
      </c>
      <c r="P16" s="17"/>
    </row>
    <row r="17" spans="1:26">
      <c r="A17" s="7">
        <v>14</v>
      </c>
      <c r="B17" s="8"/>
      <c r="C17" s="8"/>
      <c r="D17" s="9" t="s">
        <v>14</v>
      </c>
      <c r="E17" s="8"/>
      <c r="F17" s="18" t="s">
        <v>72</v>
      </c>
      <c r="G17" s="18" t="s">
        <v>77</v>
      </c>
      <c r="H17" s="10"/>
      <c r="I17" s="18" t="s">
        <v>121</v>
      </c>
      <c r="J17" s="11">
        <v>53</v>
      </c>
      <c r="K17" s="52">
        <v>4</v>
      </c>
      <c r="L17" s="13">
        <v>91.95</v>
      </c>
      <c r="M17" s="13">
        <v>21</v>
      </c>
      <c r="N17" s="13">
        <f t="shared" si="1"/>
        <v>81.307500000000005</v>
      </c>
      <c r="O17" s="15">
        <v>3.82</v>
      </c>
      <c r="P17" s="17"/>
    </row>
    <row r="18" spans="1:26">
      <c r="A18" s="7">
        <v>15</v>
      </c>
      <c r="B18" s="8"/>
      <c r="C18" s="8"/>
      <c r="D18" s="9" t="s">
        <v>14</v>
      </c>
      <c r="E18" s="8"/>
      <c r="F18" s="18" t="s">
        <v>72</v>
      </c>
      <c r="G18" s="18" t="s">
        <v>80</v>
      </c>
      <c r="H18" s="10"/>
      <c r="I18" s="18" t="s">
        <v>120</v>
      </c>
      <c r="J18" s="11">
        <v>53</v>
      </c>
      <c r="K18" s="29">
        <v>5</v>
      </c>
      <c r="L18" s="13">
        <v>91.24</v>
      </c>
      <c r="M18" s="13">
        <v>25</v>
      </c>
      <c r="N18" s="13">
        <f t="shared" si="1"/>
        <v>81.303999999999988</v>
      </c>
      <c r="O18" s="15">
        <v>3.82</v>
      </c>
      <c r="P18" s="17"/>
    </row>
    <row r="19" spans="1:26">
      <c r="A19" s="7">
        <v>16</v>
      </c>
      <c r="B19" s="8"/>
      <c r="C19" s="8"/>
      <c r="D19" s="9" t="s">
        <v>14</v>
      </c>
      <c r="E19" s="8"/>
      <c r="F19" s="18" t="s">
        <v>72</v>
      </c>
      <c r="G19" s="18" t="s">
        <v>75</v>
      </c>
      <c r="H19" s="10"/>
      <c r="I19" s="18" t="s">
        <v>120</v>
      </c>
      <c r="J19" s="11">
        <v>53</v>
      </c>
      <c r="K19" s="52">
        <v>6</v>
      </c>
      <c r="L19" s="13">
        <v>92.3</v>
      </c>
      <c r="M19" s="13">
        <v>15.5</v>
      </c>
      <c r="N19" s="13">
        <f t="shared" si="1"/>
        <v>80.78</v>
      </c>
      <c r="O19" s="15">
        <v>3.85</v>
      </c>
      <c r="P19" s="17"/>
    </row>
    <row r="20" spans="1:26">
      <c r="A20" s="7">
        <v>17</v>
      </c>
      <c r="B20" s="8"/>
      <c r="C20" s="8"/>
      <c r="D20" s="9" t="s">
        <v>14</v>
      </c>
      <c r="E20" s="8"/>
      <c r="F20" s="18" t="s">
        <v>72</v>
      </c>
      <c r="G20" s="18" t="s">
        <v>76</v>
      </c>
      <c r="H20" s="10"/>
      <c r="I20" s="18" t="s">
        <v>121</v>
      </c>
      <c r="J20" s="11">
        <v>53</v>
      </c>
      <c r="K20" s="29">
        <v>7</v>
      </c>
      <c r="L20" s="13">
        <v>92.18</v>
      </c>
      <c r="M20" s="13">
        <v>14.5</v>
      </c>
      <c r="N20" s="13">
        <f t="shared" si="1"/>
        <v>80.528000000000006</v>
      </c>
      <c r="O20" s="15">
        <v>3.91</v>
      </c>
      <c r="P20" s="17"/>
    </row>
    <row r="21" spans="1:26">
      <c r="A21" s="7">
        <v>18</v>
      </c>
      <c r="B21" s="8"/>
      <c r="C21" s="8"/>
      <c r="D21" s="9" t="s">
        <v>14</v>
      </c>
      <c r="E21" s="8"/>
      <c r="F21" s="18" t="s">
        <v>72</v>
      </c>
      <c r="G21" s="18" t="s">
        <v>74</v>
      </c>
      <c r="H21" s="10"/>
      <c r="I21" s="18" t="s">
        <v>121</v>
      </c>
      <c r="J21" s="11">
        <v>53</v>
      </c>
      <c r="K21" s="52">
        <v>8</v>
      </c>
      <c r="L21" s="13">
        <v>92.92</v>
      </c>
      <c r="M21" s="13">
        <v>8</v>
      </c>
      <c r="N21" s="13">
        <f t="shared" si="1"/>
        <v>80.182000000000002</v>
      </c>
      <c r="O21" s="15">
        <v>3.89</v>
      </c>
      <c r="P21" s="17"/>
    </row>
    <row r="22" spans="1:26">
      <c r="A22" s="7"/>
      <c r="B22" s="8"/>
      <c r="C22" s="8"/>
      <c r="D22" s="9"/>
      <c r="E22" s="8"/>
      <c r="F22" s="18"/>
      <c r="G22" s="18"/>
      <c r="H22" s="9"/>
      <c r="I22" s="18"/>
      <c r="J22" s="11"/>
      <c r="K22" s="13"/>
      <c r="L22" s="13"/>
      <c r="M22" s="13"/>
      <c r="N22" s="13"/>
      <c r="O22" s="15"/>
      <c r="P22" s="1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>
      <c r="A23" s="7">
        <v>19</v>
      </c>
      <c r="B23" s="8"/>
      <c r="C23" s="8"/>
      <c r="D23" s="9" t="s">
        <v>14</v>
      </c>
      <c r="E23" s="8"/>
      <c r="F23" s="18" t="s">
        <v>81</v>
      </c>
      <c r="G23" s="18" t="s">
        <v>83</v>
      </c>
      <c r="H23" s="10"/>
      <c r="I23" s="18" t="s">
        <v>121</v>
      </c>
      <c r="J23" s="11">
        <v>44</v>
      </c>
      <c r="K23" s="13">
        <v>1</v>
      </c>
      <c r="L23" s="13">
        <v>92.51</v>
      </c>
      <c r="M23" s="13">
        <v>33</v>
      </c>
      <c r="N23" s="13">
        <f t="shared" ref="N23:N29" si="2">L23*0.85+M23*0.15</f>
        <v>83.583500000000001</v>
      </c>
      <c r="O23" s="15">
        <v>3.9</v>
      </c>
      <c r="P23" s="17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>
      <c r="A24" s="7">
        <v>20</v>
      </c>
      <c r="B24" s="8"/>
      <c r="C24" s="8"/>
      <c r="D24" s="9" t="s">
        <v>14</v>
      </c>
      <c r="E24" s="8"/>
      <c r="F24" s="18" t="s">
        <v>81</v>
      </c>
      <c r="G24" s="18" t="s">
        <v>82</v>
      </c>
      <c r="H24" s="10"/>
      <c r="I24" s="18" t="s">
        <v>121</v>
      </c>
      <c r="J24" s="11">
        <v>44</v>
      </c>
      <c r="K24" s="13">
        <v>2</v>
      </c>
      <c r="L24" s="13">
        <v>92.66</v>
      </c>
      <c r="M24" s="13">
        <v>16.100000000000001</v>
      </c>
      <c r="N24" s="13">
        <f t="shared" si="2"/>
        <v>81.176000000000002</v>
      </c>
      <c r="O24" s="15">
        <v>3.89</v>
      </c>
      <c r="P24" s="17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>
      <c r="A25" s="7">
        <v>21</v>
      </c>
      <c r="B25" s="8"/>
      <c r="C25" s="8"/>
      <c r="D25" s="9" t="s">
        <v>14</v>
      </c>
      <c r="E25" s="8"/>
      <c r="F25" s="18" t="s">
        <v>81</v>
      </c>
      <c r="G25" s="32" t="s">
        <v>85</v>
      </c>
      <c r="H25" s="10"/>
      <c r="I25" s="18" t="s">
        <v>121</v>
      </c>
      <c r="J25" s="11">
        <v>44</v>
      </c>
      <c r="K25" s="13">
        <v>3</v>
      </c>
      <c r="L25" s="13">
        <v>91.06</v>
      </c>
      <c r="M25" s="13">
        <v>22.7</v>
      </c>
      <c r="N25" s="13">
        <f t="shared" si="2"/>
        <v>80.805999999999997</v>
      </c>
      <c r="O25" s="15">
        <v>3.83</v>
      </c>
      <c r="P25" s="17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>
      <c r="A26" s="7">
        <v>22</v>
      </c>
      <c r="B26" s="8"/>
      <c r="C26" s="8"/>
      <c r="D26" s="9" t="s">
        <v>14</v>
      </c>
      <c r="E26" s="8"/>
      <c r="F26" s="18" t="s">
        <v>81</v>
      </c>
      <c r="G26" s="18" t="s">
        <v>84</v>
      </c>
      <c r="H26" s="10"/>
      <c r="I26" s="18" t="s">
        <v>121</v>
      </c>
      <c r="J26" s="11">
        <v>44</v>
      </c>
      <c r="K26" s="13">
        <v>4</v>
      </c>
      <c r="L26" s="13">
        <v>91.85</v>
      </c>
      <c r="M26" s="13">
        <v>10.4</v>
      </c>
      <c r="N26" s="13">
        <f t="shared" si="2"/>
        <v>79.632499999999993</v>
      </c>
      <c r="O26" s="15">
        <v>3.88</v>
      </c>
      <c r="P26" s="17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>
      <c r="A27" s="7">
        <v>23</v>
      </c>
      <c r="B27" s="8"/>
      <c r="C27" s="8"/>
      <c r="D27" s="9" t="s">
        <v>14</v>
      </c>
      <c r="E27" s="8"/>
      <c r="F27" s="18" t="s">
        <v>81</v>
      </c>
      <c r="G27" s="32" t="s">
        <v>88</v>
      </c>
      <c r="H27" s="10"/>
      <c r="I27" s="18" t="s">
        <v>121</v>
      </c>
      <c r="J27" s="11">
        <v>44</v>
      </c>
      <c r="K27" s="13">
        <v>5</v>
      </c>
      <c r="L27" s="13">
        <v>90.41</v>
      </c>
      <c r="M27" s="13">
        <v>16.600000000000001</v>
      </c>
      <c r="N27" s="13">
        <f t="shared" si="2"/>
        <v>79.338499999999996</v>
      </c>
      <c r="O27" s="15">
        <v>3.78</v>
      </c>
      <c r="P27" s="17"/>
      <c r="Q27" s="28"/>
      <c r="R27" s="25"/>
      <c r="S27" s="25"/>
      <c r="T27" s="25"/>
      <c r="U27" s="25"/>
      <c r="V27" s="25"/>
      <c r="W27" s="25"/>
      <c r="X27" s="25"/>
      <c r="Y27" s="25"/>
      <c r="Z27" s="25"/>
    </row>
    <row r="28" spans="1:26">
      <c r="A28" s="7">
        <v>24</v>
      </c>
      <c r="B28" s="8"/>
      <c r="C28" s="8"/>
      <c r="D28" s="9" t="s">
        <v>14</v>
      </c>
      <c r="E28" s="8"/>
      <c r="F28" s="18" t="s">
        <v>81</v>
      </c>
      <c r="G28" s="18" t="s">
        <v>86</v>
      </c>
      <c r="H28" s="9"/>
      <c r="I28" s="18" t="s">
        <v>121</v>
      </c>
      <c r="J28" s="11">
        <v>44</v>
      </c>
      <c r="K28" s="13">
        <v>6</v>
      </c>
      <c r="L28" s="13">
        <v>90.64</v>
      </c>
      <c r="M28" s="13">
        <v>6</v>
      </c>
      <c r="N28" s="13">
        <f t="shared" si="2"/>
        <v>77.944000000000003</v>
      </c>
      <c r="O28" s="15">
        <v>3.84</v>
      </c>
      <c r="P28" s="17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>
      <c r="A29" s="7">
        <v>25</v>
      </c>
      <c r="B29" s="8"/>
      <c r="C29" s="8"/>
      <c r="D29" s="9" t="s">
        <v>14</v>
      </c>
      <c r="E29" s="8"/>
      <c r="F29" s="18" t="s">
        <v>81</v>
      </c>
      <c r="G29" s="18" t="s">
        <v>87</v>
      </c>
      <c r="H29" s="9"/>
      <c r="I29" s="18" t="s">
        <v>121</v>
      </c>
      <c r="J29" s="11">
        <v>44</v>
      </c>
      <c r="K29" s="13">
        <v>7</v>
      </c>
      <c r="L29" s="13">
        <v>90.51</v>
      </c>
      <c r="M29" s="13">
        <v>4</v>
      </c>
      <c r="N29" s="13">
        <f t="shared" si="2"/>
        <v>77.533500000000004</v>
      </c>
      <c r="O29" s="15">
        <v>3.78</v>
      </c>
      <c r="P29" s="17"/>
    </row>
    <row r="30" spans="1:26">
      <c r="A30" s="33"/>
      <c r="B30" s="34"/>
      <c r="C30" s="34"/>
      <c r="D30" s="35"/>
      <c r="E30" s="34"/>
      <c r="F30" s="19"/>
      <c r="G30" s="19"/>
      <c r="H30" s="20"/>
      <c r="I30" s="19"/>
      <c r="J30" s="36"/>
      <c r="K30" s="21"/>
      <c r="L30" s="21"/>
      <c r="M30" s="21"/>
      <c r="N30" s="21"/>
      <c r="O30" s="22"/>
      <c r="P30" s="23"/>
    </row>
    <row r="31" spans="1:26">
      <c r="A31" s="37">
        <v>26</v>
      </c>
      <c r="B31" s="13"/>
      <c r="C31" s="13"/>
      <c r="D31" s="11" t="s">
        <v>14</v>
      </c>
      <c r="E31" s="13"/>
      <c r="F31" s="50" t="s">
        <v>89</v>
      </c>
      <c r="G31" s="50" t="s">
        <v>99</v>
      </c>
      <c r="H31" s="38"/>
      <c r="I31" s="24" t="s">
        <v>120</v>
      </c>
      <c r="J31" s="11">
        <v>49</v>
      </c>
      <c r="K31" s="13">
        <v>1</v>
      </c>
      <c r="L31" s="13">
        <v>90.81</v>
      </c>
      <c r="M31" s="13">
        <v>52.7</v>
      </c>
      <c r="N31" s="13">
        <f t="shared" ref="N31:N41" si="3">L31*0.85+M31*0.15</f>
        <v>85.093500000000006</v>
      </c>
      <c r="O31" s="13">
        <v>3.79</v>
      </c>
      <c r="P31" s="17"/>
    </row>
    <row r="32" spans="1:26">
      <c r="A32" s="37">
        <v>27</v>
      </c>
      <c r="B32" s="13"/>
      <c r="C32" s="13"/>
      <c r="D32" s="11" t="s">
        <v>14</v>
      </c>
      <c r="E32" s="13"/>
      <c r="F32" s="24" t="s">
        <v>89</v>
      </c>
      <c r="G32" s="39" t="s">
        <v>95</v>
      </c>
      <c r="H32" s="38"/>
      <c r="I32" s="24" t="s">
        <v>120</v>
      </c>
      <c r="J32" s="11">
        <v>49</v>
      </c>
      <c r="K32" s="13">
        <v>2</v>
      </c>
      <c r="L32" s="13">
        <v>92.15</v>
      </c>
      <c r="M32" s="13">
        <v>33</v>
      </c>
      <c r="N32" s="13">
        <f t="shared" si="3"/>
        <v>83.277500000000003</v>
      </c>
      <c r="O32" s="13">
        <v>3.84</v>
      </c>
      <c r="P32" s="17"/>
    </row>
    <row r="33" spans="1:16">
      <c r="A33" s="37">
        <v>28</v>
      </c>
      <c r="B33" s="13"/>
      <c r="C33" s="13"/>
      <c r="D33" s="11" t="s">
        <v>14</v>
      </c>
      <c r="E33" s="13"/>
      <c r="F33" s="24" t="s">
        <v>89</v>
      </c>
      <c r="G33" s="24" t="s">
        <v>90</v>
      </c>
      <c r="H33" s="38"/>
      <c r="I33" s="24" t="s">
        <v>121</v>
      </c>
      <c r="J33" s="11">
        <v>49</v>
      </c>
      <c r="K33" s="13">
        <v>3</v>
      </c>
      <c r="L33" s="13">
        <v>92.61</v>
      </c>
      <c r="M33" s="13">
        <v>22.7</v>
      </c>
      <c r="N33" s="13">
        <f t="shared" si="3"/>
        <v>82.123499999999993</v>
      </c>
      <c r="O33" s="13">
        <v>3.89</v>
      </c>
      <c r="P33" s="17"/>
    </row>
    <row r="34" spans="1:16">
      <c r="A34" s="37">
        <v>29</v>
      </c>
      <c r="B34" s="13"/>
      <c r="C34" s="13"/>
      <c r="D34" s="11" t="s">
        <v>14</v>
      </c>
      <c r="E34" s="13"/>
      <c r="F34" s="50" t="s">
        <v>89</v>
      </c>
      <c r="G34" s="50" t="s">
        <v>93</v>
      </c>
      <c r="H34" s="11"/>
      <c r="I34" s="24" t="s">
        <v>121</v>
      </c>
      <c r="J34" s="11">
        <v>49</v>
      </c>
      <c r="K34" s="13">
        <v>4</v>
      </c>
      <c r="L34" s="13">
        <v>91.18</v>
      </c>
      <c r="M34" s="13">
        <v>29.3</v>
      </c>
      <c r="N34" s="13">
        <f t="shared" si="3"/>
        <v>81.897999999999996</v>
      </c>
      <c r="O34" s="13">
        <v>3.8</v>
      </c>
      <c r="P34" s="17"/>
    </row>
    <row r="35" spans="1:16">
      <c r="A35" s="37">
        <v>30</v>
      </c>
      <c r="B35" s="13"/>
      <c r="C35" s="13"/>
      <c r="D35" s="11" t="s">
        <v>15</v>
      </c>
      <c r="E35" s="13"/>
      <c r="F35" s="24" t="s">
        <v>122</v>
      </c>
      <c r="G35" s="24" t="s">
        <v>91</v>
      </c>
      <c r="H35" s="38"/>
      <c r="I35" s="24" t="s">
        <v>121</v>
      </c>
      <c r="J35" s="11">
        <v>49</v>
      </c>
      <c r="K35" s="13">
        <v>5</v>
      </c>
      <c r="L35" s="13">
        <v>91.94</v>
      </c>
      <c r="M35" s="13">
        <v>19.2</v>
      </c>
      <c r="N35" s="13">
        <f t="shared" si="3"/>
        <v>81.028999999999996</v>
      </c>
      <c r="O35" s="13">
        <v>3.88</v>
      </c>
      <c r="P35" s="17"/>
    </row>
    <row r="36" spans="1:16">
      <c r="A36" s="37">
        <v>31</v>
      </c>
      <c r="B36" s="13"/>
      <c r="C36" s="13"/>
      <c r="D36" s="11" t="s">
        <v>14</v>
      </c>
      <c r="E36" s="13"/>
      <c r="F36" s="24" t="s">
        <v>89</v>
      </c>
      <c r="G36" s="39" t="s">
        <v>92</v>
      </c>
      <c r="H36" s="11"/>
      <c r="I36" s="24" t="s">
        <v>121</v>
      </c>
      <c r="J36" s="11">
        <v>49</v>
      </c>
      <c r="K36" s="13">
        <v>6</v>
      </c>
      <c r="L36" s="13">
        <v>91.84</v>
      </c>
      <c r="M36" s="13">
        <v>17.5</v>
      </c>
      <c r="N36" s="13">
        <f t="shared" si="3"/>
        <v>80.689000000000007</v>
      </c>
      <c r="O36" s="13">
        <v>3.82</v>
      </c>
      <c r="P36" s="17"/>
    </row>
    <row r="37" spans="1:16">
      <c r="A37" s="37">
        <v>32</v>
      </c>
      <c r="B37" s="13"/>
      <c r="C37" s="13"/>
      <c r="D37" s="11" t="s">
        <v>14</v>
      </c>
      <c r="E37" s="13"/>
      <c r="F37" s="50" t="s">
        <v>89</v>
      </c>
      <c r="G37" s="50" t="s">
        <v>96</v>
      </c>
      <c r="H37" s="38"/>
      <c r="I37" s="24" t="s">
        <v>121</v>
      </c>
      <c r="J37" s="11">
        <v>49</v>
      </c>
      <c r="K37" s="13">
        <v>7</v>
      </c>
      <c r="L37" s="13">
        <v>90.54</v>
      </c>
      <c r="M37" s="13">
        <v>18.3</v>
      </c>
      <c r="N37" s="13">
        <f t="shared" si="3"/>
        <v>79.704000000000008</v>
      </c>
      <c r="O37" s="13">
        <v>3.81</v>
      </c>
      <c r="P37" s="17"/>
    </row>
    <row r="38" spans="1:16">
      <c r="A38" s="37">
        <v>33</v>
      </c>
      <c r="B38" s="17"/>
      <c r="C38" s="17"/>
      <c r="D38" s="11" t="s">
        <v>14</v>
      </c>
      <c r="E38" s="13"/>
      <c r="F38" s="50" t="s">
        <v>89</v>
      </c>
      <c r="G38" s="50" t="s">
        <v>118</v>
      </c>
      <c r="H38" s="17"/>
      <c r="I38" s="24" t="s">
        <v>120</v>
      </c>
      <c r="J38" s="29">
        <v>49</v>
      </c>
      <c r="K38" s="13">
        <v>8</v>
      </c>
      <c r="L38" s="29">
        <v>89.12</v>
      </c>
      <c r="M38" s="29">
        <v>25</v>
      </c>
      <c r="N38" s="13">
        <f t="shared" si="3"/>
        <v>79.501999999999995</v>
      </c>
      <c r="O38" s="29">
        <v>3.7</v>
      </c>
      <c r="P38" s="17"/>
    </row>
    <row r="39" spans="1:16">
      <c r="A39" s="37">
        <v>34</v>
      </c>
      <c r="B39" s="13"/>
      <c r="C39" s="13"/>
      <c r="D39" s="11" t="s">
        <v>14</v>
      </c>
      <c r="E39" s="13"/>
      <c r="F39" s="50" t="s">
        <v>89</v>
      </c>
      <c r="G39" s="50" t="s">
        <v>97</v>
      </c>
      <c r="H39" s="11"/>
      <c r="I39" s="24" t="s">
        <v>121</v>
      </c>
      <c r="J39" s="11">
        <v>49</v>
      </c>
      <c r="K39" s="13">
        <v>9</v>
      </c>
      <c r="L39" s="13">
        <v>90.12</v>
      </c>
      <c r="M39" s="13">
        <v>15.1</v>
      </c>
      <c r="N39" s="13">
        <f t="shared" si="3"/>
        <v>78.867000000000004</v>
      </c>
      <c r="O39" s="13">
        <v>3.76</v>
      </c>
      <c r="P39" s="17"/>
    </row>
    <row r="40" spans="1:16">
      <c r="A40" s="37">
        <v>35</v>
      </c>
      <c r="B40" s="13"/>
      <c r="C40" s="13"/>
      <c r="D40" s="11" t="s">
        <v>14</v>
      </c>
      <c r="E40" s="13"/>
      <c r="F40" s="50" t="s">
        <v>89</v>
      </c>
      <c r="G40" s="50" t="s">
        <v>94</v>
      </c>
      <c r="H40" s="38"/>
      <c r="I40" s="24" t="s">
        <v>121</v>
      </c>
      <c r="J40" s="11">
        <v>49</v>
      </c>
      <c r="K40" s="13">
        <v>10</v>
      </c>
      <c r="L40" s="13">
        <v>91.15</v>
      </c>
      <c r="M40" s="13">
        <v>5</v>
      </c>
      <c r="N40" s="13">
        <f t="shared" si="3"/>
        <v>78.227500000000006</v>
      </c>
      <c r="O40" s="13">
        <v>3.82</v>
      </c>
      <c r="P40" s="17"/>
    </row>
    <row r="41" spans="1:16">
      <c r="A41" s="37">
        <v>36</v>
      </c>
      <c r="B41" s="13"/>
      <c r="C41" s="13"/>
      <c r="D41" s="11" t="s">
        <v>14</v>
      </c>
      <c r="E41" s="13"/>
      <c r="F41" s="50" t="s">
        <v>89</v>
      </c>
      <c r="G41" s="50" t="s">
        <v>98</v>
      </c>
      <c r="H41" s="38"/>
      <c r="I41" s="24" t="s">
        <v>121</v>
      </c>
      <c r="J41" s="11">
        <v>49</v>
      </c>
      <c r="K41" s="13">
        <v>11</v>
      </c>
      <c r="L41" s="13">
        <v>89.89</v>
      </c>
      <c r="M41" s="13">
        <v>0</v>
      </c>
      <c r="N41" s="13">
        <f t="shared" si="3"/>
        <v>76.406499999999994</v>
      </c>
      <c r="O41" s="13">
        <v>3.78</v>
      </c>
      <c r="P41" s="17"/>
    </row>
    <row r="43" spans="1:16">
      <c r="A43" s="37">
        <v>37</v>
      </c>
      <c r="B43" s="17"/>
      <c r="C43" s="17"/>
      <c r="D43" s="11" t="s">
        <v>14</v>
      </c>
      <c r="E43" s="13"/>
      <c r="F43" s="24" t="s">
        <v>100</v>
      </c>
      <c r="G43" s="24" t="s">
        <v>101</v>
      </c>
      <c r="H43" s="17"/>
      <c r="I43" s="24" t="s">
        <v>121</v>
      </c>
      <c r="J43" s="29">
        <v>18</v>
      </c>
      <c r="K43" s="29">
        <v>1</v>
      </c>
      <c r="L43" s="29">
        <v>93.89</v>
      </c>
      <c r="M43" s="29">
        <v>8</v>
      </c>
      <c r="N43" s="13">
        <f t="shared" ref="N43" si="4">L43*0.85+M43*0.15</f>
        <v>81.006500000000003</v>
      </c>
      <c r="O43" s="29">
        <v>3.95</v>
      </c>
      <c r="P43" s="17"/>
    </row>
    <row r="44" spans="1:16" s="46" customFormat="1">
      <c r="A44" s="45"/>
      <c r="D44" s="47"/>
      <c r="E44" s="30"/>
      <c r="F44" s="31"/>
      <c r="G44" s="31"/>
      <c r="I44" s="31"/>
      <c r="J44" s="48"/>
      <c r="K44" s="48"/>
      <c r="L44" s="48"/>
      <c r="M44" s="48"/>
      <c r="N44" s="30"/>
      <c r="O44" s="48"/>
    </row>
    <row r="45" spans="1:16">
      <c r="A45" s="37">
        <v>38</v>
      </c>
      <c r="B45" s="17"/>
      <c r="C45" s="17"/>
      <c r="D45" s="11" t="s">
        <v>14</v>
      </c>
      <c r="E45" s="13"/>
      <c r="F45" s="24" t="s">
        <v>102</v>
      </c>
      <c r="G45" s="24" t="s">
        <v>105</v>
      </c>
      <c r="H45" s="17"/>
      <c r="I45" s="24" t="s">
        <v>121</v>
      </c>
      <c r="J45" s="29">
        <v>100</v>
      </c>
      <c r="K45" s="29">
        <v>1</v>
      </c>
      <c r="L45" s="29">
        <v>95.25</v>
      </c>
      <c r="M45" s="29">
        <v>23</v>
      </c>
      <c r="N45" s="13">
        <f t="shared" ref="N45:N60" si="5">L45*0.85+M45*0.15</f>
        <v>84.412499999999994</v>
      </c>
      <c r="O45" s="29">
        <v>3.97</v>
      </c>
      <c r="P45" s="17"/>
    </row>
    <row r="46" spans="1:16">
      <c r="A46" s="37">
        <v>39</v>
      </c>
      <c r="B46" s="17"/>
      <c r="C46" s="17"/>
      <c r="D46" s="11" t="s">
        <v>14</v>
      </c>
      <c r="E46" s="13"/>
      <c r="F46" s="24" t="s">
        <v>102</v>
      </c>
      <c r="G46" s="24" t="s">
        <v>103</v>
      </c>
      <c r="H46" s="17"/>
      <c r="I46" s="24" t="s">
        <v>120</v>
      </c>
      <c r="J46" s="29">
        <v>100</v>
      </c>
      <c r="K46" s="29">
        <v>2</v>
      </c>
      <c r="L46" s="29">
        <v>95.37</v>
      </c>
      <c r="M46" s="29">
        <v>19</v>
      </c>
      <c r="N46" s="13">
        <f t="shared" si="5"/>
        <v>83.91449999999999</v>
      </c>
      <c r="O46" s="29">
        <v>3.98</v>
      </c>
      <c r="P46" s="17"/>
    </row>
    <row r="47" spans="1:16">
      <c r="A47" s="37">
        <v>40</v>
      </c>
      <c r="D47" s="40" t="s">
        <v>14</v>
      </c>
      <c r="E47" s="13"/>
      <c r="F47" s="41" t="s">
        <v>102</v>
      </c>
      <c r="G47" s="41" t="s">
        <v>106</v>
      </c>
      <c r="H47" s="42"/>
      <c r="I47" s="18" t="s">
        <v>121</v>
      </c>
      <c r="J47" s="43">
        <v>100</v>
      </c>
      <c r="K47" s="29">
        <v>3</v>
      </c>
      <c r="L47" s="43">
        <v>95.19</v>
      </c>
      <c r="M47" s="43">
        <v>19.3</v>
      </c>
      <c r="N47" s="44">
        <f t="shared" si="5"/>
        <v>83.806499999999986</v>
      </c>
      <c r="O47" s="43">
        <v>3.98</v>
      </c>
      <c r="P47" s="42"/>
    </row>
    <row r="48" spans="1:16">
      <c r="A48" s="37">
        <v>41</v>
      </c>
      <c r="D48" s="9" t="s">
        <v>14</v>
      </c>
      <c r="E48" s="13"/>
      <c r="F48" s="24" t="s">
        <v>102</v>
      </c>
      <c r="G48" s="24" t="s">
        <v>114</v>
      </c>
      <c r="H48" s="17"/>
      <c r="I48" s="18" t="s">
        <v>121</v>
      </c>
      <c r="J48" s="29">
        <v>100</v>
      </c>
      <c r="K48" s="29">
        <v>4</v>
      </c>
      <c r="L48" s="29">
        <v>92.88</v>
      </c>
      <c r="M48" s="29">
        <v>32</v>
      </c>
      <c r="N48" s="13">
        <f t="shared" si="5"/>
        <v>83.74799999999999</v>
      </c>
      <c r="O48" s="29">
        <v>3.88</v>
      </c>
      <c r="P48" s="17"/>
    </row>
    <row r="49" spans="1:16">
      <c r="A49" s="37">
        <v>42</v>
      </c>
      <c r="D49" s="9" t="s">
        <v>14</v>
      </c>
      <c r="E49" s="13"/>
      <c r="F49" s="24" t="s">
        <v>102</v>
      </c>
      <c r="G49" s="24" t="s">
        <v>104</v>
      </c>
      <c r="H49" s="17"/>
      <c r="I49" s="18" t="s">
        <v>120</v>
      </c>
      <c r="J49" s="29">
        <v>100</v>
      </c>
      <c r="K49" s="29">
        <v>5</v>
      </c>
      <c r="L49" s="29">
        <v>95.27</v>
      </c>
      <c r="M49" s="29">
        <v>14.8</v>
      </c>
      <c r="N49" s="21">
        <f t="shared" si="5"/>
        <v>83.1995</v>
      </c>
      <c r="O49" s="29">
        <v>3.97</v>
      </c>
      <c r="P49" s="17"/>
    </row>
    <row r="50" spans="1:16">
      <c r="A50" s="37">
        <v>43</v>
      </c>
      <c r="D50" s="9" t="s">
        <v>14</v>
      </c>
      <c r="E50" s="13"/>
      <c r="F50" s="24" t="s">
        <v>102</v>
      </c>
      <c r="G50" s="24" t="s">
        <v>107</v>
      </c>
      <c r="H50" s="17"/>
      <c r="I50" s="18" t="s">
        <v>121</v>
      </c>
      <c r="J50" s="29">
        <v>100</v>
      </c>
      <c r="K50" s="29">
        <v>6</v>
      </c>
      <c r="L50" s="29">
        <v>94.44</v>
      </c>
      <c r="M50" s="29">
        <v>18.7</v>
      </c>
      <c r="N50" s="13">
        <f t="shared" si="5"/>
        <v>83.079000000000008</v>
      </c>
      <c r="O50" s="29">
        <v>3.97</v>
      </c>
      <c r="P50" s="17"/>
    </row>
    <row r="51" spans="1:16">
      <c r="A51" s="37">
        <v>44</v>
      </c>
      <c r="D51" s="9" t="s">
        <v>14</v>
      </c>
      <c r="E51" s="13"/>
      <c r="F51" s="24" t="s">
        <v>102</v>
      </c>
      <c r="G51" s="24" t="s">
        <v>113</v>
      </c>
      <c r="H51" s="17"/>
      <c r="I51" s="18" t="s">
        <v>120</v>
      </c>
      <c r="J51" s="29">
        <v>100</v>
      </c>
      <c r="K51" s="29">
        <v>7</v>
      </c>
      <c r="L51" s="29">
        <v>93.08</v>
      </c>
      <c r="M51" s="29">
        <v>25</v>
      </c>
      <c r="N51" s="13">
        <f t="shared" si="5"/>
        <v>82.867999999999995</v>
      </c>
      <c r="O51" s="29">
        <v>3.89</v>
      </c>
      <c r="P51" s="17"/>
    </row>
    <row r="52" spans="1:16">
      <c r="A52" s="37">
        <v>45</v>
      </c>
      <c r="D52" s="9" t="s">
        <v>14</v>
      </c>
      <c r="E52" s="13"/>
      <c r="F52" s="24" t="s">
        <v>102</v>
      </c>
      <c r="G52" s="24" t="s">
        <v>109</v>
      </c>
      <c r="H52" s="17"/>
      <c r="I52" s="18" t="s">
        <v>121</v>
      </c>
      <c r="J52" s="29">
        <v>100</v>
      </c>
      <c r="K52" s="29">
        <v>8</v>
      </c>
      <c r="L52" s="29">
        <v>93.92</v>
      </c>
      <c r="M52" s="29">
        <v>19.5</v>
      </c>
      <c r="N52" s="21">
        <f t="shared" si="5"/>
        <v>82.756999999999991</v>
      </c>
      <c r="O52" s="29">
        <v>3.94</v>
      </c>
      <c r="P52" s="17"/>
    </row>
    <row r="53" spans="1:16">
      <c r="A53" s="37">
        <v>46</v>
      </c>
      <c r="D53" s="9" t="s">
        <v>14</v>
      </c>
      <c r="E53" s="13"/>
      <c r="F53" s="24" t="s">
        <v>102</v>
      </c>
      <c r="G53" s="24" t="s">
        <v>108</v>
      </c>
      <c r="H53" s="17"/>
      <c r="I53" s="18" t="s">
        <v>121</v>
      </c>
      <c r="J53" s="29">
        <v>100</v>
      </c>
      <c r="K53" s="29">
        <v>9</v>
      </c>
      <c r="L53" s="29">
        <v>94.36</v>
      </c>
      <c r="M53" s="29">
        <v>15.2</v>
      </c>
      <c r="N53" s="13">
        <f t="shared" si="5"/>
        <v>82.486000000000004</v>
      </c>
      <c r="O53" s="29">
        <v>3.96</v>
      </c>
      <c r="P53" s="17"/>
    </row>
    <row r="54" spans="1:16">
      <c r="A54" s="37">
        <v>47</v>
      </c>
      <c r="D54" s="9" t="s">
        <v>14</v>
      </c>
      <c r="E54" s="13"/>
      <c r="F54" s="24" t="s">
        <v>102</v>
      </c>
      <c r="G54" s="24" t="s">
        <v>112</v>
      </c>
      <c r="H54" s="17"/>
      <c r="I54" s="18" t="s">
        <v>121</v>
      </c>
      <c r="J54" s="29">
        <v>100</v>
      </c>
      <c r="K54" s="29">
        <v>10</v>
      </c>
      <c r="L54" s="29">
        <v>93.39</v>
      </c>
      <c r="M54" s="29">
        <v>18.3</v>
      </c>
      <c r="N54" s="13">
        <f t="shared" si="5"/>
        <v>82.126500000000007</v>
      </c>
      <c r="O54" s="29">
        <v>3.94</v>
      </c>
      <c r="P54" s="17"/>
    </row>
    <row r="55" spans="1:16">
      <c r="A55" s="37">
        <v>48</v>
      </c>
      <c r="D55" s="9" t="s">
        <v>14</v>
      </c>
      <c r="E55" s="13"/>
      <c r="F55" s="24" t="s">
        <v>102</v>
      </c>
      <c r="G55" s="24" t="s">
        <v>119</v>
      </c>
      <c r="H55" s="17"/>
      <c r="I55" s="18" t="s">
        <v>120</v>
      </c>
      <c r="J55" s="29">
        <v>100</v>
      </c>
      <c r="K55" s="29">
        <v>11</v>
      </c>
      <c r="L55" s="29">
        <v>91.44</v>
      </c>
      <c r="M55" s="29">
        <v>24.5</v>
      </c>
      <c r="N55" s="21">
        <f t="shared" si="5"/>
        <v>81.398999999999987</v>
      </c>
      <c r="O55" s="29">
        <v>3.83</v>
      </c>
      <c r="P55" s="17"/>
    </row>
    <row r="56" spans="1:16">
      <c r="A56" s="37">
        <v>49</v>
      </c>
      <c r="D56" s="9" t="s">
        <v>14</v>
      </c>
      <c r="E56" s="13"/>
      <c r="F56" s="24" t="s">
        <v>102</v>
      </c>
      <c r="G56" s="24" t="s">
        <v>110</v>
      </c>
      <c r="H56" s="17"/>
      <c r="I56" s="18" t="s">
        <v>121</v>
      </c>
      <c r="J56" s="29">
        <v>100</v>
      </c>
      <c r="K56" s="29">
        <v>12</v>
      </c>
      <c r="L56" s="29">
        <v>93.77</v>
      </c>
      <c r="M56" s="29">
        <v>11.1</v>
      </c>
      <c r="N56" s="13">
        <f t="shared" si="5"/>
        <v>81.369500000000002</v>
      </c>
      <c r="O56" s="29">
        <v>3.93</v>
      </c>
      <c r="P56" s="17"/>
    </row>
    <row r="57" spans="1:16">
      <c r="A57" s="37">
        <v>50</v>
      </c>
      <c r="D57" s="9" t="s">
        <v>14</v>
      </c>
      <c r="E57" s="13"/>
      <c r="F57" s="24" t="s">
        <v>102</v>
      </c>
      <c r="G57" s="24" t="s">
        <v>116</v>
      </c>
      <c r="H57" s="17"/>
      <c r="I57" s="18" t="s">
        <v>121</v>
      </c>
      <c r="J57" s="29">
        <v>100</v>
      </c>
      <c r="K57" s="29">
        <v>13</v>
      </c>
      <c r="L57" s="29">
        <v>92.41</v>
      </c>
      <c r="M57" s="29">
        <v>18</v>
      </c>
      <c r="N57" s="13">
        <f t="shared" si="5"/>
        <v>81.248499999999993</v>
      </c>
      <c r="O57" s="29">
        <v>3.87</v>
      </c>
      <c r="P57" s="17"/>
    </row>
    <row r="58" spans="1:16">
      <c r="A58" s="37">
        <v>51</v>
      </c>
      <c r="D58" s="9" t="s">
        <v>14</v>
      </c>
      <c r="E58" s="13"/>
      <c r="F58" s="24" t="s">
        <v>102</v>
      </c>
      <c r="G58" s="24" t="s">
        <v>111</v>
      </c>
      <c r="H58" s="17"/>
      <c r="I58" s="18" t="s">
        <v>121</v>
      </c>
      <c r="J58" s="29">
        <v>100</v>
      </c>
      <c r="K58" s="29">
        <v>14</v>
      </c>
      <c r="L58" s="29">
        <v>93.38</v>
      </c>
      <c r="M58" s="29">
        <v>11</v>
      </c>
      <c r="N58" s="21">
        <f t="shared" si="5"/>
        <v>81.022999999999996</v>
      </c>
      <c r="O58" s="29">
        <v>3.92</v>
      </c>
      <c r="P58" s="17"/>
    </row>
    <row r="59" spans="1:16">
      <c r="A59" s="37">
        <v>52</v>
      </c>
      <c r="D59" s="9" t="s">
        <v>14</v>
      </c>
      <c r="E59" s="13"/>
      <c r="F59" s="24" t="s">
        <v>102</v>
      </c>
      <c r="G59" s="24" t="s">
        <v>115</v>
      </c>
      <c r="H59" s="17"/>
      <c r="I59" s="18" t="s">
        <v>121</v>
      </c>
      <c r="J59" s="29">
        <v>100</v>
      </c>
      <c r="K59" s="29">
        <v>15</v>
      </c>
      <c r="L59" s="29">
        <v>92.7</v>
      </c>
      <c r="M59" s="29">
        <v>0.7</v>
      </c>
      <c r="N59" s="13">
        <f t="shared" si="5"/>
        <v>78.900000000000006</v>
      </c>
      <c r="O59" s="29">
        <v>3.91</v>
      </c>
      <c r="P59" s="17"/>
    </row>
    <row r="60" spans="1:16">
      <c r="A60" s="37">
        <v>53</v>
      </c>
      <c r="D60" s="9" t="s">
        <v>14</v>
      </c>
      <c r="E60" s="13"/>
      <c r="F60" s="24" t="s">
        <v>102</v>
      </c>
      <c r="G60" s="24" t="s">
        <v>117</v>
      </c>
      <c r="H60" s="17"/>
      <c r="I60" s="18" t="s">
        <v>120</v>
      </c>
      <c r="J60" s="29">
        <v>100</v>
      </c>
      <c r="K60" s="29">
        <v>16</v>
      </c>
      <c r="L60" s="29">
        <v>90.84</v>
      </c>
      <c r="M60" s="29">
        <v>8.9</v>
      </c>
      <c r="N60" s="13">
        <f t="shared" si="5"/>
        <v>78.548999999999992</v>
      </c>
      <c r="O60" s="29">
        <v>3.78</v>
      </c>
      <c r="P60" s="17"/>
    </row>
  </sheetData>
  <sortState ref="A47:O62">
    <sortCondition descending="1" ref="N3:N62"/>
  </sortState>
  <mergeCells count="1">
    <mergeCell ref="A1:O1"/>
  </mergeCells>
  <phoneticPr fontId="7" type="noConversion"/>
  <pageMargins left="0.35433070866141736" right="0.19685039370078741" top="0.31496062992125984" bottom="0.19685039370078741" header="0.23622047244094491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opLeftCell="A13" workbookViewId="0">
      <selection activeCell="F12" sqref="F12"/>
    </sheetView>
  </sheetViews>
  <sheetFormatPr defaultColWidth="9" defaultRowHeight="14.25"/>
  <cols>
    <col min="1" max="5" width="9.625" customWidth="1"/>
    <col min="6" max="6" width="77.125" customWidth="1"/>
  </cols>
  <sheetData>
    <row r="1" spans="1:6" ht="45" customHeight="1">
      <c r="A1" s="54" t="s">
        <v>16</v>
      </c>
      <c r="B1" s="54"/>
      <c r="C1" s="54"/>
      <c r="D1" s="54"/>
      <c r="E1" s="54"/>
      <c r="F1" s="54"/>
    </row>
    <row r="2" spans="1:6" ht="45" customHeight="1">
      <c r="A2" s="1" t="s">
        <v>0</v>
      </c>
      <c r="B2" s="1" t="s">
        <v>17</v>
      </c>
      <c r="C2" s="2" t="s">
        <v>18</v>
      </c>
      <c r="D2" s="2" t="s">
        <v>19</v>
      </c>
      <c r="E2" s="2" t="s">
        <v>20</v>
      </c>
      <c r="F2" s="1" t="s">
        <v>21</v>
      </c>
    </row>
    <row r="3" spans="1:6" ht="45" customHeight="1">
      <c r="A3" s="3">
        <v>1</v>
      </c>
      <c r="B3" s="3" t="s">
        <v>1</v>
      </c>
      <c r="C3" s="4" t="s">
        <v>22</v>
      </c>
      <c r="D3" s="4" t="s">
        <v>23</v>
      </c>
      <c r="E3" s="4">
        <v>5</v>
      </c>
      <c r="F3" s="3" t="s">
        <v>24</v>
      </c>
    </row>
    <row r="4" spans="1:6" ht="45" customHeight="1">
      <c r="A4" s="3">
        <v>2</v>
      </c>
      <c r="B4" s="3" t="s">
        <v>2</v>
      </c>
      <c r="C4" s="4" t="s">
        <v>25</v>
      </c>
      <c r="D4" s="4" t="s">
        <v>23</v>
      </c>
      <c r="E4" s="4">
        <v>3</v>
      </c>
      <c r="F4" s="5" t="s">
        <v>26</v>
      </c>
    </row>
    <row r="5" spans="1:6" ht="45" customHeight="1">
      <c r="A5" s="3">
        <v>3</v>
      </c>
      <c r="B5" s="3" t="s">
        <v>3</v>
      </c>
      <c r="C5" s="4" t="s">
        <v>27</v>
      </c>
      <c r="D5" s="4" t="s">
        <v>23</v>
      </c>
      <c r="E5" s="4">
        <v>100</v>
      </c>
      <c r="F5" s="3" t="s">
        <v>28</v>
      </c>
    </row>
    <row r="6" spans="1:6" ht="45" customHeight="1">
      <c r="A6" s="3">
        <v>4</v>
      </c>
      <c r="B6" s="3" t="s">
        <v>4</v>
      </c>
      <c r="C6" s="4" t="s">
        <v>29</v>
      </c>
      <c r="D6" s="4" t="s">
        <v>23</v>
      </c>
      <c r="E6" s="4">
        <v>6</v>
      </c>
      <c r="F6" s="3" t="s">
        <v>30</v>
      </c>
    </row>
    <row r="7" spans="1:6" ht="45" customHeight="1">
      <c r="A7" s="3">
        <v>5</v>
      </c>
      <c r="B7" s="3" t="s">
        <v>5</v>
      </c>
      <c r="C7" s="4" t="s">
        <v>31</v>
      </c>
      <c r="D7" s="4" t="s">
        <v>23</v>
      </c>
      <c r="E7" s="4">
        <v>100</v>
      </c>
      <c r="F7" s="3" t="s">
        <v>30</v>
      </c>
    </row>
    <row r="8" spans="1:6" ht="45" customHeight="1">
      <c r="A8" s="3">
        <v>6</v>
      </c>
      <c r="B8" s="3" t="s">
        <v>6</v>
      </c>
      <c r="C8" s="4" t="s">
        <v>32</v>
      </c>
      <c r="D8" s="4" t="s">
        <v>23</v>
      </c>
      <c r="E8" s="4">
        <v>40</v>
      </c>
      <c r="F8" s="3" t="s">
        <v>30</v>
      </c>
    </row>
    <row r="9" spans="1:6" ht="45" customHeight="1">
      <c r="A9" s="3">
        <v>7</v>
      </c>
      <c r="B9" s="3" t="s">
        <v>7</v>
      </c>
      <c r="C9" s="4" t="s">
        <v>33</v>
      </c>
      <c r="D9" s="4" t="s">
        <v>23</v>
      </c>
      <c r="E9" s="4">
        <v>18</v>
      </c>
      <c r="F9" s="3" t="s">
        <v>30</v>
      </c>
    </row>
    <row r="10" spans="1:6" ht="45" customHeight="1">
      <c r="A10" s="3">
        <v>8</v>
      </c>
      <c r="B10" s="3" t="s">
        <v>8</v>
      </c>
      <c r="C10" s="4" t="s">
        <v>34</v>
      </c>
      <c r="D10" s="4" t="s">
        <v>23</v>
      </c>
      <c r="E10" s="4">
        <v>2</v>
      </c>
      <c r="F10" s="3" t="s">
        <v>30</v>
      </c>
    </row>
    <row r="11" spans="1:6" ht="45" customHeight="1">
      <c r="A11" s="3">
        <v>9</v>
      </c>
      <c r="B11" s="3" t="s">
        <v>35</v>
      </c>
      <c r="C11" s="4" t="s">
        <v>36</v>
      </c>
      <c r="D11" s="4" t="s">
        <v>23</v>
      </c>
      <c r="E11" s="4">
        <v>1</v>
      </c>
      <c r="F11" s="6" t="s">
        <v>37</v>
      </c>
    </row>
    <row r="12" spans="1:6" ht="45" customHeight="1">
      <c r="A12" s="3">
        <v>10</v>
      </c>
      <c r="B12" s="3" t="s">
        <v>38</v>
      </c>
      <c r="C12" s="4" t="s">
        <v>39</v>
      </c>
      <c r="D12" s="4" t="s">
        <v>23</v>
      </c>
      <c r="E12" s="4">
        <v>1</v>
      </c>
      <c r="F12" s="3" t="s">
        <v>40</v>
      </c>
    </row>
    <row r="13" spans="1:6" ht="45" customHeight="1">
      <c r="A13" s="3">
        <v>11</v>
      </c>
      <c r="B13" s="3" t="s">
        <v>12</v>
      </c>
      <c r="C13" s="4" t="s">
        <v>41</v>
      </c>
      <c r="D13" s="4" t="s">
        <v>42</v>
      </c>
      <c r="E13" s="4">
        <v>6</v>
      </c>
      <c r="F13" s="3" t="s">
        <v>43</v>
      </c>
    </row>
    <row r="14" spans="1:6" ht="45" customHeight="1">
      <c r="A14" s="3">
        <v>12</v>
      </c>
      <c r="B14" s="3" t="s">
        <v>44</v>
      </c>
      <c r="C14" s="4" t="s">
        <v>45</v>
      </c>
      <c r="D14" s="4" t="s">
        <v>42</v>
      </c>
      <c r="E14" s="4">
        <v>5</v>
      </c>
      <c r="F14" s="3" t="s">
        <v>46</v>
      </c>
    </row>
    <row r="15" spans="1:6" ht="45" customHeight="1">
      <c r="A15" s="3">
        <v>13</v>
      </c>
      <c r="B15" s="3" t="s">
        <v>47</v>
      </c>
      <c r="C15" s="4" t="s">
        <v>48</v>
      </c>
      <c r="D15" s="4" t="s">
        <v>42</v>
      </c>
      <c r="E15" s="4">
        <v>5</v>
      </c>
      <c r="F15" s="3" t="s">
        <v>49</v>
      </c>
    </row>
    <row r="16" spans="1:6" ht="45" customHeight="1">
      <c r="A16" s="3">
        <v>14</v>
      </c>
      <c r="B16" s="3" t="s">
        <v>50</v>
      </c>
      <c r="C16" s="4" t="s">
        <v>51</v>
      </c>
      <c r="D16" s="4" t="s">
        <v>42</v>
      </c>
      <c r="E16" s="4">
        <v>5</v>
      </c>
      <c r="F16" s="3" t="s">
        <v>52</v>
      </c>
    </row>
    <row r="17" spans="1:6" ht="45" customHeight="1">
      <c r="A17" s="3">
        <v>15</v>
      </c>
      <c r="B17" s="3" t="s">
        <v>53</v>
      </c>
      <c r="C17" s="4" t="s">
        <v>54</v>
      </c>
      <c r="D17" s="4" t="s">
        <v>23</v>
      </c>
      <c r="E17" s="4">
        <v>5</v>
      </c>
      <c r="F17" s="3" t="s">
        <v>55</v>
      </c>
    </row>
    <row r="18" spans="1:6" ht="45" customHeight="1">
      <c r="A18" s="3">
        <v>16</v>
      </c>
      <c r="B18" s="3" t="s">
        <v>56</v>
      </c>
      <c r="C18" s="4" t="s">
        <v>57</v>
      </c>
      <c r="D18" s="4" t="s">
        <v>23</v>
      </c>
      <c r="E18" s="4">
        <v>254</v>
      </c>
      <c r="F18" s="3" t="s">
        <v>58</v>
      </c>
    </row>
  </sheetData>
  <mergeCells count="1">
    <mergeCell ref="A1:F1"/>
  </mergeCells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推荐名单</vt:lpstr>
      <vt:lpstr>填报说明</vt:lpstr>
      <vt:lpstr>Sheet3</vt:lpstr>
      <vt:lpstr>推荐名单!Print_Titles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陈平</cp:lastModifiedBy>
  <cp:lastPrinted>2022-09-09T07:57:19Z</cp:lastPrinted>
  <dcterms:created xsi:type="dcterms:W3CDTF">2021-09-05T07:36:09Z</dcterms:created>
  <dcterms:modified xsi:type="dcterms:W3CDTF">2022-09-09T09:26:22Z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83872572B6D9F502312238612BFCB570</vt:lpwstr>
  </property>
  <property fmtid="{D5CDD505-2E9C-101B-9397-08002B2CF9AE}" pid="3" name="KSOProductBuildVer">
    <vt:lpwstr>2052-11.12.0</vt:lpwstr>
  </property>
</Properties>
</file>