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9040" windowHeight="15720"/>
  </bookViews>
  <sheets>
    <sheet name="推荐名单" sheetId="1" r:id="rId1"/>
    <sheet name="填报说明" sheetId="2" r:id="rId2"/>
    <sheet name="Sheet3" sheetId="3" r:id="rId3"/>
  </sheets>
  <definedNames>
    <definedName name="_xlnm._FilterDatabase" localSheetId="0" hidden="1">推荐名单!$A$2:$M$57</definedName>
    <definedName name="_xlnm.Print_Titles" localSheetId="0">推荐名单!$2:$2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7" i="1"/>
  <c r="K51"/>
  <c r="K56"/>
  <c r="K55"/>
  <c r="K49"/>
  <c r="K53"/>
  <c r="K54"/>
  <c r="K48"/>
  <c r="K50"/>
  <c r="K52"/>
  <c r="K42"/>
  <c r="K45"/>
  <c r="K46"/>
  <c r="K47"/>
  <c r="K41"/>
  <c r="K40"/>
  <c r="K43"/>
  <c r="K44"/>
  <c r="K38"/>
  <c r="K39"/>
  <c r="K37"/>
  <c r="K36"/>
  <c r="K35"/>
  <c r="K33"/>
  <c r="K32"/>
  <c r="K34"/>
  <c r="K30"/>
  <c r="K28"/>
  <c r="K31"/>
  <c r="K29"/>
  <c r="K27"/>
  <c r="K26"/>
  <c r="K25"/>
  <c r="K22"/>
  <c r="K24"/>
  <c r="K23"/>
  <c r="K21"/>
  <c r="K20"/>
  <c r="K17"/>
  <c r="K16"/>
  <c r="K15"/>
  <c r="K18"/>
  <c r="K19"/>
  <c r="K14"/>
  <c r="K13"/>
  <c r="K12"/>
  <c r="K11"/>
  <c r="K4"/>
  <c r="K7"/>
  <c r="K8"/>
  <c r="K5"/>
  <c r="K10"/>
  <c r="K9"/>
  <c r="K6"/>
  <c r="K3"/>
</calcChain>
</file>

<file path=xl/sharedStrings.xml><?xml version="1.0" encoding="utf-8"?>
<sst xmlns="http://schemas.openxmlformats.org/spreadsheetml/2006/main" count="468" uniqueCount="200">
  <si>
    <t>序号</t>
  </si>
  <si>
    <t>单位代码</t>
  </si>
  <si>
    <t>院系所代码</t>
  </si>
  <si>
    <t>院系所名称</t>
  </si>
  <si>
    <t>专业代码</t>
  </si>
  <si>
    <t>专业名称</t>
  </si>
  <si>
    <t>姓名</t>
  </si>
  <si>
    <t>证件号码</t>
  </si>
  <si>
    <t>性别</t>
  </si>
  <si>
    <t>年级人数</t>
  </si>
  <si>
    <t>排名</t>
  </si>
  <si>
    <t>加权平均成绩</t>
  </si>
  <si>
    <t>加分项</t>
  </si>
  <si>
    <t>综合成绩</t>
  </si>
  <si>
    <t>平均学分绩点</t>
  </si>
  <si>
    <t>备注</t>
  </si>
  <si>
    <t>统计与数学学院</t>
  </si>
  <si>
    <t>经济统计学</t>
  </si>
  <si>
    <t>孙亭亭</t>
  </si>
  <si>
    <t>女</t>
  </si>
  <si>
    <t>93.68</t>
  </si>
  <si>
    <t>3.96</t>
  </si>
  <si>
    <t>姚嘉蕾</t>
  </si>
  <si>
    <t>93.08</t>
  </si>
  <si>
    <t>3.88</t>
  </si>
  <si>
    <t>段文斐</t>
  </si>
  <si>
    <t>92.63</t>
  </si>
  <si>
    <t>3.82</t>
  </si>
  <si>
    <t>付文清</t>
  </si>
  <si>
    <t>92.47</t>
  </si>
  <si>
    <t>3.9</t>
  </si>
  <si>
    <t>阙理硕</t>
  </si>
  <si>
    <t>92.42</t>
  </si>
  <si>
    <t>3.85</t>
  </si>
  <si>
    <t>姚怡帆</t>
  </si>
  <si>
    <t>92.06</t>
  </si>
  <si>
    <t>宋雪婷</t>
  </si>
  <si>
    <t>91.87</t>
  </si>
  <si>
    <t>3.89</t>
  </si>
  <si>
    <t>陆子桐</t>
  </si>
  <si>
    <t>91.53</t>
  </si>
  <si>
    <t>3.8</t>
  </si>
  <si>
    <t>林静琳</t>
  </si>
  <si>
    <t>91.21</t>
  </si>
  <si>
    <t>宋雨竹</t>
  </si>
  <si>
    <t>90.7</t>
  </si>
  <si>
    <t>3.76</t>
  </si>
  <si>
    <t>金融数学</t>
  </si>
  <si>
    <t>陈嘉怡</t>
  </si>
  <si>
    <t>95.89</t>
  </si>
  <si>
    <t>3.98</t>
  </si>
  <si>
    <t>李宇鑫</t>
  </si>
  <si>
    <t>95.49</t>
  </si>
  <si>
    <t>张杜鑫</t>
  </si>
  <si>
    <t>男</t>
  </si>
  <si>
    <t>93.5</t>
  </si>
  <si>
    <t>3.94</t>
  </si>
  <si>
    <t>汪安瑞</t>
  </si>
  <si>
    <t>92.96</t>
  </si>
  <si>
    <t>3.93</t>
  </si>
  <si>
    <t>邹尔舒</t>
  </si>
  <si>
    <t>92.88</t>
  </si>
  <si>
    <t>3.87</t>
  </si>
  <si>
    <t>张怡</t>
  </si>
  <si>
    <t>92.72</t>
  </si>
  <si>
    <t>刘艺帆</t>
  </si>
  <si>
    <t>92.4</t>
  </si>
  <si>
    <t>赵惠雯</t>
  </si>
  <si>
    <t>92.34</t>
  </si>
  <si>
    <t>3.91</t>
  </si>
  <si>
    <t>吴可懿</t>
  </si>
  <si>
    <t>91.68</t>
  </si>
  <si>
    <t>3.84</t>
  </si>
  <si>
    <t>张茹苑</t>
  </si>
  <si>
    <t>91.65</t>
  </si>
  <si>
    <t>3.83</t>
  </si>
  <si>
    <t>赵怡</t>
  </si>
  <si>
    <t>91.2</t>
  </si>
  <si>
    <t>3.86</t>
  </si>
  <si>
    <t>刘旭东</t>
  </si>
  <si>
    <t>90.81</t>
  </si>
  <si>
    <t>陈雯婷</t>
  </si>
  <si>
    <t>90.53</t>
  </si>
  <si>
    <t>魏冬鋆</t>
  </si>
  <si>
    <t>90</t>
  </si>
  <si>
    <t>3.77</t>
  </si>
  <si>
    <t>刘琳涵</t>
  </si>
  <si>
    <t>89.79</t>
  </si>
  <si>
    <t>3.72</t>
  </si>
  <si>
    <t>数据科学与大数据技术</t>
  </si>
  <si>
    <t>郭思婕</t>
  </si>
  <si>
    <t>95.11</t>
  </si>
  <si>
    <t>3.99</t>
  </si>
  <si>
    <t>王梓奕</t>
  </si>
  <si>
    <t>94.6</t>
  </si>
  <si>
    <t>王道立</t>
  </si>
  <si>
    <t>93.73</t>
  </si>
  <si>
    <t>王亚微</t>
  </si>
  <si>
    <t>93.63</t>
  </si>
  <si>
    <t>李祥乐</t>
  </si>
  <si>
    <t>93</t>
  </si>
  <si>
    <t>统计学数学学院</t>
  </si>
  <si>
    <t>雷雅兰</t>
  </si>
  <si>
    <t>92.89</t>
  </si>
  <si>
    <t>黄肖炜</t>
  </si>
  <si>
    <t>92.18</t>
  </si>
  <si>
    <t>马星瑶</t>
  </si>
  <si>
    <t>91.86</t>
  </si>
  <si>
    <t>统计学</t>
  </si>
  <si>
    <t>郑一楠</t>
  </si>
  <si>
    <t>96.87</t>
  </si>
  <si>
    <t>林雅倩</t>
  </si>
  <si>
    <t>94.82</t>
  </si>
  <si>
    <t>3.97</t>
  </si>
  <si>
    <t>杨心怡</t>
  </si>
  <si>
    <t>94.12</t>
  </si>
  <si>
    <t>3.95</t>
  </si>
  <si>
    <t>肖洪策</t>
  </si>
  <si>
    <t>93.39</t>
  </si>
  <si>
    <t>李昱瑶</t>
  </si>
  <si>
    <t>93.21</t>
  </si>
  <si>
    <t>蒋奕文</t>
  </si>
  <si>
    <t>93.14</t>
  </si>
  <si>
    <t>夏志豪</t>
  </si>
  <si>
    <t>李芮萌</t>
  </si>
  <si>
    <t>92.69</t>
  </si>
  <si>
    <t>王雪凝</t>
  </si>
  <si>
    <t>92.64</t>
  </si>
  <si>
    <t>冯蕾</t>
  </si>
  <si>
    <t>92.62</t>
  </si>
  <si>
    <t>袁芝兰</t>
  </si>
  <si>
    <t>92.6</t>
  </si>
  <si>
    <t>王晗玥</t>
  </si>
  <si>
    <t>92.54</t>
  </si>
  <si>
    <t>应用统计学</t>
  </si>
  <si>
    <t>田冰</t>
  </si>
  <si>
    <t>95.04</t>
  </si>
  <si>
    <t>郭钰姝</t>
  </si>
  <si>
    <t>94.49</t>
  </si>
  <si>
    <t>李唯依</t>
  </si>
  <si>
    <t>94.45</t>
  </si>
  <si>
    <t>3.92</t>
  </si>
  <si>
    <t>张心悦</t>
  </si>
  <si>
    <t>94.07</t>
  </si>
  <si>
    <t>沈欣悦</t>
  </si>
  <si>
    <t>93.84</t>
  </si>
  <si>
    <t>李婧漪</t>
  </si>
  <si>
    <t>93.56</t>
  </si>
  <si>
    <t>赵玥</t>
  </si>
  <si>
    <t>93.34</t>
  </si>
  <si>
    <t>叶介芳</t>
  </si>
  <si>
    <t>梁安琪</t>
  </si>
  <si>
    <t>92.73</t>
  </si>
  <si>
    <t>张思怡</t>
  </si>
  <si>
    <t>92.56</t>
  </si>
  <si>
    <t>推免生名单表结构</t>
  </si>
  <si>
    <t>汉字名称</t>
  </si>
  <si>
    <t>字段名称</t>
  </si>
  <si>
    <t>类型</t>
  </si>
  <si>
    <t>长度</t>
  </si>
  <si>
    <t>字段说明</t>
  </si>
  <si>
    <t>DWDM</t>
  </si>
  <si>
    <t>字符</t>
  </si>
  <si>
    <t>非空，填满；见当年研究生招生单位库</t>
  </si>
  <si>
    <t>YXSDM</t>
  </si>
  <si>
    <t>非空，填满；不分院系所则代码录入“000”，可以为大写字母和数字组合，不可以为“XXX”或“999”</t>
  </si>
  <si>
    <t>YXSMC</t>
  </si>
  <si>
    <t>非空；不分院系所，填入“不区分院系所”；必须与单位维护的院系所基础库一致</t>
  </si>
  <si>
    <t>ZYDM</t>
  </si>
  <si>
    <t>非空；与学籍/学历完全一致</t>
  </si>
  <si>
    <t>ZYMC</t>
  </si>
  <si>
    <t>XM</t>
  </si>
  <si>
    <t>ZJHM</t>
  </si>
  <si>
    <t>XB</t>
  </si>
  <si>
    <t>推荐类型</t>
  </si>
  <si>
    <t>TJLX</t>
  </si>
  <si>
    <r>
      <rPr>
        <sz val="11"/>
        <color indexed="8"/>
        <rFont val="等线"/>
        <family val="3"/>
        <charset val="134"/>
      </rPr>
      <t>非空；0-普通，1-支教团，2-农村师资，3-高层次双语人才培养计划，4-直属师范大学补偿名额，5-国防科工院校补偿名额，6-顶尖运动员与教练员培养计划，7-上海市临床医学硕士专业学位改革试点</t>
    </r>
    <r>
      <rPr>
        <sz val="10"/>
        <rFont val="微软雅黑"/>
        <family val="2"/>
        <charset val="134"/>
      </rPr>
      <t>，8-医学长学制</t>
    </r>
  </si>
  <si>
    <t>排名方式</t>
  </si>
  <si>
    <t>PMFS</t>
  </si>
  <si>
    <t>非空；1-学校，2-院系，3-专业</t>
  </si>
  <si>
    <t>ZHCJ</t>
  </si>
  <si>
    <t>数值</t>
  </si>
  <si>
    <t>非空，按推免生遴选办法计算后的综合成绩，三位整数，两位小数</t>
  </si>
  <si>
    <t>综合名次</t>
  </si>
  <si>
    <t>ZHMC</t>
  </si>
  <si>
    <t>非空，推免生在参与推免排名所有学生中综合测评名次（指适用同样的推免生遴选具体规则，构成推免名额竞争的排名范围，如院系排队则指院系，如专业排队则指专业），应与”排名方式“一致</t>
  </si>
  <si>
    <t>排名人数</t>
  </si>
  <si>
    <t>PMRS</t>
  </si>
  <si>
    <t>非空，参与推免排名的学生人数（指适用同样的推免生遴选具体规则，构成推免名额竞争的排名范围，如院系/专业全体学生参与，则为院系/专业应届本科生人数），应与”排名方式“一致</t>
  </si>
  <si>
    <t>GPA（平均绩点）</t>
  </si>
  <si>
    <t>GPA</t>
  </si>
  <si>
    <t>非空，两位小数；如不能提供填0</t>
  </si>
  <si>
    <t>定向或补偿单位代码</t>
  </si>
  <si>
    <t>DXBCDWDM</t>
  </si>
  <si>
    <t>非空；如“推荐类型”为0或7则填0；”推荐类型“为1则填本校单位代码；”推荐类型“为2、3则填定向培养单位单位代码；”推荐类型“为4则填6所直属师范大学之一单位代码；”推荐类型“为5则填国防科大、工程物理研究院、东华理工大学及西北核技术研究所之一单位代码；”推荐类型“为6则填北京体育大学单位代码</t>
  </si>
  <si>
    <t>BZ</t>
  </si>
  <si>
    <t>重大科研成果、论文和奖励可在此注明</t>
  </si>
  <si>
    <t>资格审核</t>
    <phoneticPr fontId="13" type="noConversion"/>
  </si>
  <si>
    <t>通过</t>
    <phoneticPr fontId="13" type="noConversion"/>
  </si>
  <si>
    <t>统计与数学学院2025届推免生综合成绩公示表</t>
    <phoneticPr fontId="13" type="noConversion"/>
  </si>
</sst>
</file>

<file path=xl/styles.xml><?xml version="1.0" encoding="utf-8"?>
<styleSheet xmlns="http://schemas.openxmlformats.org/spreadsheetml/2006/main">
  <fonts count="14">
    <font>
      <sz val="11"/>
      <color indexed="8"/>
      <name val="等线"/>
      <charset val="134"/>
      <scheme val="minor"/>
    </font>
    <font>
      <b/>
      <sz val="14"/>
      <name val="华文中宋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仿宋_GB2312"/>
      <charset val="134"/>
    </font>
    <font>
      <sz val="10"/>
      <color rgb="FFFF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color indexed="8"/>
      <name val="等线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Border="0">
      <alignment vertical="center"/>
    </xf>
    <xf numFmtId="0" fontId="11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4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4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7"/>
  <sheetViews>
    <sheetView tabSelected="1" zoomScale="110" zoomScaleNormal="110" workbookViewId="0">
      <selection activeCell="O3" sqref="O3"/>
    </sheetView>
  </sheetViews>
  <sheetFormatPr defaultColWidth="9" defaultRowHeight="14.25"/>
  <cols>
    <col min="1" max="1" width="4.5" customWidth="1"/>
    <col min="2" max="2" width="15" customWidth="1"/>
    <col min="3" max="3" width="6.125" customWidth="1"/>
    <col min="4" max="4" width="11.375" style="7" customWidth="1"/>
    <col min="5" max="5" width="7.875" customWidth="1"/>
    <col min="6" max="6" width="6" customWidth="1"/>
    <col min="7" max="8" width="5.375" style="7" customWidth="1"/>
    <col min="9" max="9" width="6.125" style="7" customWidth="1"/>
    <col min="10" max="10" width="5.5" style="7" customWidth="1"/>
    <col min="11" max="11" width="8.125" style="7" customWidth="1"/>
    <col min="12" max="12" width="6.75" style="7" customWidth="1"/>
    <col min="13" max="13" width="6.625" style="7" customWidth="1"/>
  </cols>
  <sheetData>
    <row r="1" spans="1:13" ht="39" customHeight="1">
      <c r="A1" s="27" t="s">
        <v>199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45.75" customHeight="1">
      <c r="A2" s="8" t="s">
        <v>0</v>
      </c>
      <c r="B2" s="9" t="s">
        <v>3</v>
      </c>
      <c r="C2" s="9" t="s">
        <v>4</v>
      </c>
      <c r="D2" s="9" t="s">
        <v>5</v>
      </c>
      <c r="E2" s="9" t="s">
        <v>6</v>
      </c>
      <c r="F2" s="18" t="s">
        <v>8</v>
      </c>
      <c r="G2" s="19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10" t="s">
        <v>14</v>
      </c>
      <c r="M2" s="25" t="s">
        <v>197</v>
      </c>
    </row>
    <row r="3" spans="1:13" ht="20.100000000000001" customHeight="1">
      <c r="A3" s="11">
        <v>1</v>
      </c>
      <c r="B3" s="12" t="s">
        <v>16</v>
      </c>
      <c r="C3" s="12"/>
      <c r="D3" s="13" t="s">
        <v>17</v>
      </c>
      <c r="E3" s="13" t="s">
        <v>18</v>
      </c>
      <c r="F3" s="15" t="s">
        <v>19</v>
      </c>
      <c r="G3" s="20">
        <v>50</v>
      </c>
      <c r="H3" s="12">
        <v>1</v>
      </c>
      <c r="I3" s="21" t="s">
        <v>20</v>
      </c>
      <c r="J3" s="12">
        <v>29.1</v>
      </c>
      <c r="K3" s="12">
        <f t="shared" ref="K3:K12" si="0">I3*0.85+J3*0.15</f>
        <v>83.992999999999995</v>
      </c>
      <c r="L3" s="22" t="s">
        <v>21</v>
      </c>
      <c r="M3" s="26" t="s">
        <v>198</v>
      </c>
    </row>
    <row r="4" spans="1:13" ht="20.100000000000001" customHeight="1">
      <c r="A4" s="11">
        <v>2</v>
      </c>
      <c r="B4" s="12" t="s">
        <v>16</v>
      </c>
      <c r="C4" s="12"/>
      <c r="D4" s="13" t="s">
        <v>17</v>
      </c>
      <c r="E4" s="13" t="s">
        <v>39</v>
      </c>
      <c r="F4" s="15" t="s">
        <v>19</v>
      </c>
      <c r="G4" s="20">
        <v>50</v>
      </c>
      <c r="H4" s="12">
        <v>2</v>
      </c>
      <c r="I4" s="21" t="s">
        <v>40</v>
      </c>
      <c r="J4" s="12">
        <v>28.9</v>
      </c>
      <c r="K4" s="12">
        <f t="shared" si="0"/>
        <v>82.135499999999993</v>
      </c>
      <c r="L4" s="22" t="s">
        <v>41</v>
      </c>
      <c r="M4" s="26" t="s">
        <v>198</v>
      </c>
    </row>
    <row r="5" spans="1:13" ht="20.100000000000001" customHeight="1">
      <c r="A5" s="11">
        <v>3</v>
      </c>
      <c r="B5" s="12" t="s">
        <v>16</v>
      </c>
      <c r="C5" s="12"/>
      <c r="D5" s="13" t="s">
        <v>17</v>
      </c>
      <c r="E5" s="13" t="s">
        <v>31</v>
      </c>
      <c r="F5" s="15" t="s">
        <v>19</v>
      </c>
      <c r="G5" s="20">
        <v>50</v>
      </c>
      <c r="H5" s="12">
        <v>3</v>
      </c>
      <c r="I5" s="21" t="s">
        <v>32</v>
      </c>
      <c r="J5" s="12">
        <v>15.9</v>
      </c>
      <c r="K5" s="12">
        <f t="shared" si="0"/>
        <v>80.942000000000007</v>
      </c>
      <c r="L5" s="22" t="s">
        <v>33</v>
      </c>
      <c r="M5" s="26" t="s">
        <v>198</v>
      </c>
    </row>
    <row r="6" spans="1:13" ht="20.100000000000001" customHeight="1">
      <c r="A6" s="11">
        <v>4</v>
      </c>
      <c r="B6" s="12" t="s">
        <v>16</v>
      </c>
      <c r="C6" s="12"/>
      <c r="D6" s="13" t="s">
        <v>17</v>
      </c>
      <c r="E6" s="13" t="s">
        <v>22</v>
      </c>
      <c r="F6" s="15" t="s">
        <v>19</v>
      </c>
      <c r="G6" s="20">
        <v>50</v>
      </c>
      <c r="H6" s="12">
        <v>4</v>
      </c>
      <c r="I6" s="21" t="s">
        <v>23</v>
      </c>
      <c r="J6" s="12">
        <v>10.199999999999999</v>
      </c>
      <c r="K6" s="12">
        <f t="shared" si="0"/>
        <v>80.647999999999996</v>
      </c>
      <c r="L6" s="22" t="s">
        <v>24</v>
      </c>
      <c r="M6" s="26" t="s">
        <v>198</v>
      </c>
    </row>
    <row r="7" spans="1:13" ht="20.100000000000001" customHeight="1">
      <c r="A7" s="11">
        <v>5</v>
      </c>
      <c r="B7" s="12" t="s">
        <v>16</v>
      </c>
      <c r="C7" s="12"/>
      <c r="D7" s="13" t="s">
        <v>17</v>
      </c>
      <c r="E7" s="13" t="s">
        <v>36</v>
      </c>
      <c r="F7" s="15" t="s">
        <v>19</v>
      </c>
      <c r="G7" s="20">
        <v>50</v>
      </c>
      <c r="H7" s="12">
        <v>5</v>
      </c>
      <c r="I7" s="21" t="s">
        <v>37</v>
      </c>
      <c r="J7" s="12">
        <v>16.899999999999999</v>
      </c>
      <c r="K7" s="12">
        <f t="shared" si="0"/>
        <v>80.624499999999998</v>
      </c>
      <c r="L7" s="22" t="s">
        <v>38</v>
      </c>
      <c r="M7" s="26" t="s">
        <v>198</v>
      </c>
    </row>
    <row r="8" spans="1:13" ht="20.100000000000001" customHeight="1">
      <c r="A8" s="11">
        <v>6</v>
      </c>
      <c r="B8" s="12" t="s">
        <v>16</v>
      </c>
      <c r="C8" s="12"/>
      <c r="D8" s="13" t="s">
        <v>17</v>
      </c>
      <c r="E8" s="13" t="s">
        <v>34</v>
      </c>
      <c r="F8" s="15" t="s">
        <v>19</v>
      </c>
      <c r="G8" s="20">
        <v>50</v>
      </c>
      <c r="H8" s="12">
        <v>6</v>
      </c>
      <c r="I8" s="21" t="s">
        <v>35</v>
      </c>
      <c r="J8" s="12">
        <v>15.4</v>
      </c>
      <c r="K8" s="12">
        <f t="shared" si="0"/>
        <v>80.561000000000007</v>
      </c>
      <c r="L8" s="22" t="s">
        <v>24</v>
      </c>
      <c r="M8" s="26" t="s">
        <v>198</v>
      </c>
    </row>
    <row r="9" spans="1:13" ht="20.100000000000001" customHeight="1">
      <c r="A9" s="11">
        <v>7</v>
      </c>
      <c r="B9" s="12" t="s">
        <v>16</v>
      </c>
      <c r="C9" s="12"/>
      <c r="D9" s="13" t="s">
        <v>17</v>
      </c>
      <c r="E9" s="13" t="s">
        <v>25</v>
      </c>
      <c r="F9" s="15" t="s">
        <v>19</v>
      </c>
      <c r="G9" s="20">
        <v>50</v>
      </c>
      <c r="H9" s="12">
        <v>7</v>
      </c>
      <c r="I9" s="21" t="s">
        <v>26</v>
      </c>
      <c r="J9" s="12">
        <v>10.6</v>
      </c>
      <c r="K9" s="12">
        <f t="shared" si="0"/>
        <v>80.325499999999991</v>
      </c>
      <c r="L9" s="22" t="s">
        <v>27</v>
      </c>
      <c r="M9" s="26" t="s">
        <v>198</v>
      </c>
    </row>
    <row r="10" spans="1:13" ht="20.100000000000001" customHeight="1">
      <c r="A10" s="11">
        <v>8</v>
      </c>
      <c r="B10" s="12" t="s">
        <v>16</v>
      </c>
      <c r="C10" s="12"/>
      <c r="D10" s="13" t="s">
        <v>17</v>
      </c>
      <c r="E10" s="13" t="s">
        <v>28</v>
      </c>
      <c r="F10" s="15" t="s">
        <v>19</v>
      </c>
      <c r="G10" s="20">
        <v>50</v>
      </c>
      <c r="H10" s="12">
        <v>8</v>
      </c>
      <c r="I10" s="21" t="s">
        <v>29</v>
      </c>
      <c r="J10" s="12">
        <v>9.9</v>
      </c>
      <c r="K10" s="12">
        <f t="shared" si="0"/>
        <v>80.084499999999991</v>
      </c>
      <c r="L10" s="22" t="s">
        <v>30</v>
      </c>
      <c r="M10" s="26" t="s">
        <v>198</v>
      </c>
    </row>
    <row r="11" spans="1:13" ht="20.100000000000001" customHeight="1">
      <c r="A11" s="11">
        <v>9</v>
      </c>
      <c r="B11" s="12" t="s">
        <v>16</v>
      </c>
      <c r="C11" s="12"/>
      <c r="D11" s="13" t="s">
        <v>17</v>
      </c>
      <c r="E11" s="13" t="s">
        <v>42</v>
      </c>
      <c r="F11" s="15" t="s">
        <v>19</v>
      </c>
      <c r="G11" s="20">
        <v>50</v>
      </c>
      <c r="H11" s="12">
        <v>9</v>
      </c>
      <c r="I11" s="21" t="s">
        <v>43</v>
      </c>
      <c r="J11" s="12">
        <v>11.6</v>
      </c>
      <c r="K11" s="12">
        <f t="shared" si="0"/>
        <v>79.268499999999989</v>
      </c>
      <c r="L11" s="22" t="s">
        <v>27</v>
      </c>
      <c r="M11" s="26" t="s">
        <v>198</v>
      </c>
    </row>
    <row r="12" spans="1:13" ht="20.100000000000001" customHeight="1">
      <c r="A12" s="11">
        <v>10</v>
      </c>
      <c r="B12" s="12" t="s">
        <v>16</v>
      </c>
      <c r="C12" s="12"/>
      <c r="D12" s="13" t="s">
        <v>17</v>
      </c>
      <c r="E12" s="13" t="s">
        <v>44</v>
      </c>
      <c r="F12" s="15" t="s">
        <v>19</v>
      </c>
      <c r="G12" s="20">
        <v>50</v>
      </c>
      <c r="H12" s="12">
        <v>10</v>
      </c>
      <c r="I12" s="21" t="s">
        <v>45</v>
      </c>
      <c r="J12" s="12">
        <v>5</v>
      </c>
      <c r="K12" s="12">
        <f t="shared" si="0"/>
        <v>77.844999999999999</v>
      </c>
      <c r="L12" s="22" t="s">
        <v>46</v>
      </c>
      <c r="M12" s="26" t="s">
        <v>198</v>
      </c>
    </row>
    <row r="13" spans="1:13" ht="20.100000000000001" customHeight="1">
      <c r="A13" s="11">
        <v>12</v>
      </c>
      <c r="B13" s="12" t="s">
        <v>16</v>
      </c>
      <c r="C13" s="12"/>
      <c r="D13" s="13" t="s">
        <v>47</v>
      </c>
      <c r="E13" s="13" t="s">
        <v>48</v>
      </c>
      <c r="F13" s="15" t="s">
        <v>19</v>
      </c>
      <c r="G13" s="20">
        <v>103</v>
      </c>
      <c r="H13" s="23">
        <v>1</v>
      </c>
      <c r="I13" s="21" t="s">
        <v>49</v>
      </c>
      <c r="J13" s="12">
        <v>13.6</v>
      </c>
      <c r="K13" s="12">
        <f t="shared" ref="K13:K57" si="1">I13*0.85+J13*0.15</f>
        <v>83.546500000000009</v>
      </c>
      <c r="L13" s="22" t="s">
        <v>50</v>
      </c>
      <c r="M13" s="26" t="s">
        <v>198</v>
      </c>
    </row>
    <row r="14" spans="1:13" ht="20.100000000000001" customHeight="1">
      <c r="A14" s="11">
        <v>13</v>
      </c>
      <c r="B14" s="12" t="s">
        <v>16</v>
      </c>
      <c r="C14" s="12"/>
      <c r="D14" s="13" t="s">
        <v>47</v>
      </c>
      <c r="E14" s="13" t="s">
        <v>51</v>
      </c>
      <c r="F14" s="15" t="s">
        <v>19</v>
      </c>
      <c r="G14" s="20">
        <v>103</v>
      </c>
      <c r="H14" s="12">
        <v>2</v>
      </c>
      <c r="I14" s="21" t="s">
        <v>52</v>
      </c>
      <c r="J14" s="12">
        <v>14.6</v>
      </c>
      <c r="K14" s="12">
        <f t="shared" si="1"/>
        <v>83.356499999999997</v>
      </c>
      <c r="L14" s="22" t="s">
        <v>50</v>
      </c>
      <c r="M14" s="26" t="s">
        <v>198</v>
      </c>
    </row>
    <row r="15" spans="1:13" ht="20.100000000000001" customHeight="1">
      <c r="A15" s="11">
        <v>11</v>
      </c>
      <c r="B15" s="12" t="s">
        <v>16</v>
      </c>
      <c r="C15" s="12"/>
      <c r="D15" s="13" t="s">
        <v>47</v>
      </c>
      <c r="E15" s="13" t="s">
        <v>60</v>
      </c>
      <c r="F15" s="15" t="s">
        <v>19</v>
      </c>
      <c r="G15" s="20">
        <v>103</v>
      </c>
      <c r="H15" s="23">
        <v>3</v>
      </c>
      <c r="I15" s="21" t="s">
        <v>61</v>
      </c>
      <c r="J15" s="12">
        <v>25</v>
      </c>
      <c r="K15" s="12">
        <f t="shared" si="1"/>
        <v>82.697999999999993</v>
      </c>
      <c r="L15" s="22" t="s">
        <v>62</v>
      </c>
      <c r="M15" s="26" t="s">
        <v>198</v>
      </c>
    </row>
    <row r="16" spans="1:13" ht="20.100000000000001" customHeight="1">
      <c r="A16" s="11">
        <v>14</v>
      </c>
      <c r="B16" s="12" t="s">
        <v>16</v>
      </c>
      <c r="C16" s="12"/>
      <c r="D16" s="13" t="s">
        <v>47</v>
      </c>
      <c r="E16" s="13" t="s">
        <v>63</v>
      </c>
      <c r="F16" s="15" t="s">
        <v>19</v>
      </c>
      <c r="G16" s="20">
        <v>103</v>
      </c>
      <c r="H16" s="12">
        <v>4</v>
      </c>
      <c r="I16" s="21" t="s">
        <v>64</v>
      </c>
      <c r="J16" s="12">
        <v>24.6</v>
      </c>
      <c r="K16" s="12">
        <f t="shared" si="1"/>
        <v>82.501999999999995</v>
      </c>
      <c r="L16" s="22" t="s">
        <v>38</v>
      </c>
      <c r="M16" s="26" t="s">
        <v>198</v>
      </c>
    </row>
    <row r="17" spans="1:13" ht="20.100000000000001" customHeight="1">
      <c r="A17" s="11">
        <v>15</v>
      </c>
      <c r="B17" s="12" t="s">
        <v>16</v>
      </c>
      <c r="C17" s="12"/>
      <c r="D17" s="13" t="s">
        <v>47</v>
      </c>
      <c r="E17" s="13" t="s">
        <v>65</v>
      </c>
      <c r="F17" s="15" t="s">
        <v>19</v>
      </c>
      <c r="G17" s="20">
        <v>103</v>
      </c>
      <c r="H17" s="23">
        <v>5</v>
      </c>
      <c r="I17" s="21" t="s">
        <v>66</v>
      </c>
      <c r="J17" s="12">
        <v>18.899999999999999</v>
      </c>
      <c r="K17" s="12">
        <f t="shared" si="1"/>
        <v>81.375</v>
      </c>
      <c r="L17" s="22" t="s">
        <v>38</v>
      </c>
      <c r="M17" s="26" t="s">
        <v>198</v>
      </c>
    </row>
    <row r="18" spans="1:13" ht="20.100000000000001" customHeight="1">
      <c r="A18" s="11">
        <v>16</v>
      </c>
      <c r="B18" s="12" t="s">
        <v>16</v>
      </c>
      <c r="C18" s="12"/>
      <c r="D18" s="13" t="s">
        <v>47</v>
      </c>
      <c r="E18" s="13" t="s">
        <v>57</v>
      </c>
      <c r="F18" s="15" t="s">
        <v>19</v>
      </c>
      <c r="G18" s="20">
        <v>103</v>
      </c>
      <c r="H18" s="12">
        <v>6</v>
      </c>
      <c r="I18" s="21" t="s">
        <v>58</v>
      </c>
      <c r="J18" s="12">
        <v>15.4</v>
      </c>
      <c r="K18" s="12">
        <f t="shared" si="1"/>
        <v>81.325999999999993</v>
      </c>
      <c r="L18" s="22" t="s">
        <v>59</v>
      </c>
      <c r="M18" s="26" t="s">
        <v>198</v>
      </c>
    </row>
    <row r="19" spans="1:13" ht="20.100000000000001" customHeight="1">
      <c r="A19" s="11">
        <v>17</v>
      </c>
      <c r="B19" s="12" t="s">
        <v>16</v>
      </c>
      <c r="C19" s="12"/>
      <c r="D19" s="13" t="s">
        <v>47</v>
      </c>
      <c r="E19" s="13" t="s">
        <v>53</v>
      </c>
      <c r="F19" s="15" t="s">
        <v>54</v>
      </c>
      <c r="G19" s="20">
        <v>103</v>
      </c>
      <c r="H19" s="23">
        <v>7</v>
      </c>
      <c r="I19" s="21" t="s">
        <v>55</v>
      </c>
      <c r="J19" s="12">
        <v>10.5</v>
      </c>
      <c r="K19" s="12">
        <f t="shared" si="1"/>
        <v>81.05</v>
      </c>
      <c r="L19" s="22" t="s">
        <v>56</v>
      </c>
      <c r="M19" s="26" t="s">
        <v>198</v>
      </c>
    </row>
    <row r="20" spans="1:13" ht="20.100000000000001" customHeight="1">
      <c r="A20" s="11">
        <v>18</v>
      </c>
      <c r="B20" s="12" t="s">
        <v>16</v>
      </c>
      <c r="C20" s="12"/>
      <c r="D20" s="13" t="s">
        <v>47</v>
      </c>
      <c r="E20" s="13" t="s">
        <v>67</v>
      </c>
      <c r="F20" s="15" t="s">
        <v>19</v>
      </c>
      <c r="G20" s="20">
        <v>103</v>
      </c>
      <c r="H20" s="12">
        <v>8</v>
      </c>
      <c r="I20" s="21" t="s">
        <v>68</v>
      </c>
      <c r="J20" s="12">
        <v>10.5</v>
      </c>
      <c r="K20" s="12">
        <f t="shared" si="1"/>
        <v>80.064000000000007</v>
      </c>
      <c r="L20" s="22" t="s">
        <v>69</v>
      </c>
      <c r="M20" s="26" t="s">
        <v>198</v>
      </c>
    </row>
    <row r="21" spans="1:13" ht="20.100000000000001" customHeight="1">
      <c r="A21" s="11">
        <v>19</v>
      </c>
      <c r="B21" s="12" t="s">
        <v>16</v>
      </c>
      <c r="C21" s="12"/>
      <c r="D21" s="13" t="s">
        <v>47</v>
      </c>
      <c r="E21" s="13" t="s">
        <v>70</v>
      </c>
      <c r="F21" s="15" t="s">
        <v>19</v>
      </c>
      <c r="G21" s="20">
        <v>103</v>
      </c>
      <c r="H21" s="23">
        <v>9</v>
      </c>
      <c r="I21" s="21" t="s">
        <v>71</v>
      </c>
      <c r="J21" s="12">
        <v>12.8</v>
      </c>
      <c r="K21" s="12">
        <f t="shared" si="1"/>
        <v>79.847999999999999</v>
      </c>
      <c r="L21" s="22" t="s">
        <v>72</v>
      </c>
      <c r="M21" s="26" t="s">
        <v>198</v>
      </c>
    </row>
    <row r="22" spans="1:13" ht="20.100000000000001" customHeight="1">
      <c r="A22" s="11">
        <v>20</v>
      </c>
      <c r="B22" s="12" t="s">
        <v>16</v>
      </c>
      <c r="C22" s="12"/>
      <c r="D22" s="13" t="s">
        <v>47</v>
      </c>
      <c r="E22" s="13" t="s">
        <v>79</v>
      </c>
      <c r="F22" s="15" t="s">
        <v>54</v>
      </c>
      <c r="G22" s="20">
        <v>103</v>
      </c>
      <c r="H22" s="12">
        <v>10</v>
      </c>
      <c r="I22" s="21" t="s">
        <v>80</v>
      </c>
      <c r="J22" s="12">
        <v>13.8</v>
      </c>
      <c r="K22" s="12">
        <f t="shared" si="1"/>
        <v>79.258499999999998</v>
      </c>
      <c r="L22" s="22" t="s">
        <v>27</v>
      </c>
      <c r="M22" s="26" t="s">
        <v>198</v>
      </c>
    </row>
    <row r="23" spans="1:13" ht="20.100000000000001" customHeight="1">
      <c r="A23" s="11">
        <v>21</v>
      </c>
      <c r="B23" s="12" t="s">
        <v>16</v>
      </c>
      <c r="C23" s="12"/>
      <c r="D23" s="13" t="s">
        <v>47</v>
      </c>
      <c r="E23" s="13" t="s">
        <v>73</v>
      </c>
      <c r="F23" s="15" t="s">
        <v>19</v>
      </c>
      <c r="G23" s="20">
        <v>103</v>
      </c>
      <c r="H23" s="23">
        <v>11</v>
      </c>
      <c r="I23" s="21" t="s">
        <v>74</v>
      </c>
      <c r="J23" s="12">
        <v>5.2</v>
      </c>
      <c r="K23" s="12">
        <f t="shared" si="1"/>
        <v>78.682500000000005</v>
      </c>
      <c r="L23" s="22" t="s">
        <v>75</v>
      </c>
      <c r="M23" s="26" t="s">
        <v>198</v>
      </c>
    </row>
    <row r="24" spans="1:13" ht="20.100000000000001" customHeight="1">
      <c r="A24" s="11">
        <v>22</v>
      </c>
      <c r="B24" s="12" t="s">
        <v>16</v>
      </c>
      <c r="C24" s="12"/>
      <c r="D24" s="13" t="s">
        <v>47</v>
      </c>
      <c r="E24" s="13" t="s">
        <v>76</v>
      </c>
      <c r="F24" s="15" t="s">
        <v>19</v>
      </c>
      <c r="G24" s="20">
        <v>103</v>
      </c>
      <c r="H24" s="12">
        <v>12</v>
      </c>
      <c r="I24" s="21" t="s">
        <v>77</v>
      </c>
      <c r="J24" s="12">
        <v>7.5</v>
      </c>
      <c r="K24" s="12">
        <f t="shared" si="1"/>
        <v>78.644999999999996</v>
      </c>
      <c r="L24" s="22" t="s">
        <v>78</v>
      </c>
      <c r="M24" s="26" t="s">
        <v>198</v>
      </c>
    </row>
    <row r="25" spans="1:13" ht="20.100000000000001" customHeight="1">
      <c r="A25" s="11">
        <v>23</v>
      </c>
      <c r="B25" s="12" t="s">
        <v>16</v>
      </c>
      <c r="C25" s="12"/>
      <c r="D25" s="14" t="s">
        <v>47</v>
      </c>
      <c r="E25" s="14" t="s">
        <v>81</v>
      </c>
      <c r="F25" s="15" t="s">
        <v>19</v>
      </c>
      <c r="G25" s="20">
        <v>103</v>
      </c>
      <c r="H25" s="23">
        <v>13</v>
      </c>
      <c r="I25" s="21" t="s">
        <v>82</v>
      </c>
      <c r="J25" s="12">
        <v>8.1999999999999993</v>
      </c>
      <c r="K25" s="12">
        <f t="shared" si="1"/>
        <v>78.180500000000009</v>
      </c>
      <c r="L25" s="22" t="s">
        <v>75</v>
      </c>
      <c r="M25" s="26" t="s">
        <v>198</v>
      </c>
    </row>
    <row r="26" spans="1:13" ht="20.100000000000001" customHeight="1">
      <c r="A26" s="11">
        <v>24</v>
      </c>
      <c r="B26" s="12" t="s">
        <v>16</v>
      </c>
      <c r="C26" s="12"/>
      <c r="D26" s="13" t="s">
        <v>47</v>
      </c>
      <c r="E26" s="13" t="s">
        <v>83</v>
      </c>
      <c r="F26" s="15" t="s">
        <v>54</v>
      </c>
      <c r="G26" s="20">
        <v>103</v>
      </c>
      <c r="H26" s="12">
        <v>14</v>
      </c>
      <c r="I26" s="21" t="s">
        <v>84</v>
      </c>
      <c r="J26" s="12">
        <v>10</v>
      </c>
      <c r="K26" s="12">
        <f t="shared" si="1"/>
        <v>78</v>
      </c>
      <c r="L26" s="22" t="s">
        <v>85</v>
      </c>
      <c r="M26" s="26" t="s">
        <v>198</v>
      </c>
    </row>
    <row r="27" spans="1:13" ht="20.100000000000001" customHeight="1">
      <c r="A27" s="11">
        <v>25</v>
      </c>
      <c r="B27" s="12" t="s">
        <v>16</v>
      </c>
      <c r="C27" s="12"/>
      <c r="D27" s="15" t="s">
        <v>47</v>
      </c>
      <c r="E27" s="15" t="s">
        <v>86</v>
      </c>
      <c r="F27" s="15" t="s">
        <v>19</v>
      </c>
      <c r="G27" s="20">
        <v>103</v>
      </c>
      <c r="H27" s="23">
        <v>15</v>
      </c>
      <c r="I27" s="21" t="s">
        <v>87</v>
      </c>
      <c r="J27" s="12">
        <v>0</v>
      </c>
      <c r="K27" s="12">
        <f t="shared" si="1"/>
        <v>76.3215</v>
      </c>
      <c r="L27" s="22" t="s">
        <v>88</v>
      </c>
      <c r="M27" s="26" t="s">
        <v>198</v>
      </c>
    </row>
    <row r="28" spans="1:13" ht="20.100000000000001" customHeight="1">
      <c r="A28" s="11">
        <v>26</v>
      </c>
      <c r="B28" s="12" t="s">
        <v>16</v>
      </c>
      <c r="C28" s="12"/>
      <c r="D28" s="16" t="s">
        <v>89</v>
      </c>
      <c r="E28" s="13" t="s">
        <v>95</v>
      </c>
      <c r="F28" s="15" t="s">
        <v>54</v>
      </c>
      <c r="G28" s="20">
        <v>42</v>
      </c>
      <c r="H28" s="12">
        <v>1</v>
      </c>
      <c r="I28" s="21" t="s">
        <v>96</v>
      </c>
      <c r="J28" s="12">
        <v>35.700000000000003</v>
      </c>
      <c r="K28" s="12">
        <f t="shared" si="1"/>
        <v>85.025500000000008</v>
      </c>
      <c r="L28" s="22" t="s">
        <v>56</v>
      </c>
      <c r="M28" s="26" t="s">
        <v>198</v>
      </c>
    </row>
    <row r="29" spans="1:13" ht="20.100000000000001" customHeight="1">
      <c r="A29" s="11">
        <v>27</v>
      </c>
      <c r="B29" s="12" t="s">
        <v>16</v>
      </c>
      <c r="C29" s="12"/>
      <c r="D29" s="16" t="s">
        <v>89</v>
      </c>
      <c r="E29" s="13" t="s">
        <v>90</v>
      </c>
      <c r="F29" s="15" t="s">
        <v>19</v>
      </c>
      <c r="G29" s="20">
        <v>42</v>
      </c>
      <c r="H29" s="12">
        <v>2</v>
      </c>
      <c r="I29" s="21" t="s">
        <v>91</v>
      </c>
      <c r="J29" s="12">
        <v>14.9</v>
      </c>
      <c r="K29" s="12">
        <f t="shared" si="1"/>
        <v>83.078499999999991</v>
      </c>
      <c r="L29" s="22" t="s">
        <v>92</v>
      </c>
      <c r="M29" s="26" t="s">
        <v>198</v>
      </c>
    </row>
    <row r="30" spans="1:13" ht="20.100000000000001" customHeight="1">
      <c r="A30" s="11">
        <v>28</v>
      </c>
      <c r="B30" s="12" t="s">
        <v>16</v>
      </c>
      <c r="C30" s="12"/>
      <c r="D30" s="16" t="s">
        <v>89</v>
      </c>
      <c r="E30" s="13" t="s">
        <v>97</v>
      </c>
      <c r="F30" s="15" t="s">
        <v>19</v>
      </c>
      <c r="G30" s="20">
        <v>42</v>
      </c>
      <c r="H30" s="12">
        <v>3</v>
      </c>
      <c r="I30" s="21" t="s">
        <v>98</v>
      </c>
      <c r="J30" s="12">
        <v>22.3</v>
      </c>
      <c r="K30" s="12">
        <f t="shared" si="1"/>
        <v>82.930499999999995</v>
      </c>
      <c r="L30" s="22" t="s">
        <v>69</v>
      </c>
      <c r="M30" s="26" t="s">
        <v>198</v>
      </c>
    </row>
    <row r="31" spans="1:13" ht="20.100000000000001" customHeight="1">
      <c r="A31" s="11">
        <v>29</v>
      </c>
      <c r="B31" s="12" t="s">
        <v>16</v>
      </c>
      <c r="C31" s="12"/>
      <c r="D31" s="16" t="s">
        <v>89</v>
      </c>
      <c r="E31" s="13" t="s">
        <v>93</v>
      </c>
      <c r="F31" s="15" t="s">
        <v>19</v>
      </c>
      <c r="G31" s="20">
        <v>42</v>
      </c>
      <c r="H31" s="12">
        <v>4</v>
      </c>
      <c r="I31" s="21" t="s">
        <v>94</v>
      </c>
      <c r="J31" s="12">
        <v>13.3</v>
      </c>
      <c r="K31" s="12">
        <f t="shared" si="1"/>
        <v>82.405000000000001</v>
      </c>
      <c r="L31" s="22" t="s">
        <v>21</v>
      </c>
      <c r="M31" s="26" t="s">
        <v>198</v>
      </c>
    </row>
    <row r="32" spans="1:13" ht="20.100000000000001" customHeight="1">
      <c r="A32" s="11">
        <v>30</v>
      </c>
      <c r="B32" s="12" t="s">
        <v>101</v>
      </c>
      <c r="C32" s="12"/>
      <c r="D32" s="16" t="s">
        <v>89</v>
      </c>
      <c r="E32" s="13" t="s">
        <v>102</v>
      </c>
      <c r="F32" s="15" t="s">
        <v>19</v>
      </c>
      <c r="G32" s="20">
        <v>42</v>
      </c>
      <c r="H32" s="12">
        <v>5</v>
      </c>
      <c r="I32" s="21" t="s">
        <v>103</v>
      </c>
      <c r="J32" s="12">
        <v>20.100000000000001</v>
      </c>
      <c r="K32" s="12">
        <f t="shared" si="1"/>
        <v>81.971500000000006</v>
      </c>
      <c r="L32" s="22" t="s">
        <v>24</v>
      </c>
      <c r="M32" s="26" t="s">
        <v>198</v>
      </c>
    </row>
    <row r="33" spans="1:13" ht="20.100000000000001" customHeight="1">
      <c r="A33" s="11">
        <v>31</v>
      </c>
      <c r="B33" s="12" t="s">
        <v>16</v>
      </c>
      <c r="C33" s="12"/>
      <c r="D33" s="16" t="s">
        <v>89</v>
      </c>
      <c r="E33" s="13" t="s">
        <v>104</v>
      </c>
      <c r="F33" s="15" t="s">
        <v>19</v>
      </c>
      <c r="G33" s="20">
        <v>42</v>
      </c>
      <c r="H33" s="12">
        <v>6</v>
      </c>
      <c r="I33" s="21" t="s">
        <v>105</v>
      </c>
      <c r="J33" s="12">
        <v>13.9</v>
      </c>
      <c r="K33" s="12">
        <f t="shared" si="1"/>
        <v>80.438000000000002</v>
      </c>
      <c r="L33" s="22" t="s">
        <v>33</v>
      </c>
      <c r="M33" s="26" t="s">
        <v>198</v>
      </c>
    </row>
    <row r="34" spans="1:13" ht="20.100000000000001" customHeight="1">
      <c r="A34" s="11">
        <v>32</v>
      </c>
      <c r="B34" s="12" t="s">
        <v>16</v>
      </c>
      <c r="C34" s="12"/>
      <c r="D34" s="16" t="s">
        <v>89</v>
      </c>
      <c r="E34" s="13" t="s">
        <v>99</v>
      </c>
      <c r="F34" s="15" t="s">
        <v>19</v>
      </c>
      <c r="G34" s="20">
        <v>42</v>
      </c>
      <c r="H34" s="12">
        <v>7</v>
      </c>
      <c r="I34" s="21" t="s">
        <v>100</v>
      </c>
      <c r="J34" s="12">
        <v>8.8000000000000007</v>
      </c>
      <c r="K34" s="12">
        <f t="shared" si="1"/>
        <v>80.36999999999999</v>
      </c>
      <c r="L34" s="22" t="s">
        <v>30</v>
      </c>
      <c r="M34" s="26" t="s">
        <v>198</v>
      </c>
    </row>
    <row r="35" spans="1:13" ht="20.100000000000001" customHeight="1">
      <c r="A35" s="11">
        <v>33</v>
      </c>
      <c r="B35" s="12" t="s">
        <v>16</v>
      </c>
      <c r="C35" s="12"/>
      <c r="D35" s="16" t="s">
        <v>89</v>
      </c>
      <c r="E35" s="13" t="s">
        <v>106</v>
      </c>
      <c r="F35" s="15" t="s">
        <v>19</v>
      </c>
      <c r="G35" s="20">
        <v>42</v>
      </c>
      <c r="H35" s="12">
        <v>8</v>
      </c>
      <c r="I35" s="21" t="s">
        <v>107</v>
      </c>
      <c r="J35" s="12">
        <v>12.5</v>
      </c>
      <c r="K35" s="12">
        <f t="shared" si="1"/>
        <v>79.956000000000003</v>
      </c>
      <c r="L35" s="22" t="s">
        <v>27</v>
      </c>
      <c r="M35" s="26" t="s">
        <v>198</v>
      </c>
    </row>
    <row r="36" spans="1:13" ht="20.100000000000001" customHeight="1">
      <c r="A36" s="11">
        <v>34</v>
      </c>
      <c r="B36" s="12" t="s">
        <v>16</v>
      </c>
      <c r="C36" s="12"/>
      <c r="D36" s="13" t="s">
        <v>108</v>
      </c>
      <c r="E36" s="13" t="s">
        <v>109</v>
      </c>
      <c r="F36" s="15" t="s">
        <v>19</v>
      </c>
      <c r="G36" s="20">
        <v>62</v>
      </c>
      <c r="H36" s="23">
        <v>1</v>
      </c>
      <c r="I36" s="21" t="s">
        <v>110</v>
      </c>
      <c r="J36" s="12">
        <v>14.7</v>
      </c>
      <c r="K36" s="12">
        <f t="shared" si="1"/>
        <v>84.544499999999999</v>
      </c>
      <c r="L36" s="22" t="s">
        <v>92</v>
      </c>
      <c r="M36" s="26" t="s">
        <v>198</v>
      </c>
    </row>
    <row r="37" spans="1:13" ht="20.100000000000001" customHeight="1">
      <c r="A37" s="11">
        <v>35</v>
      </c>
      <c r="B37" s="12" t="s">
        <v>16</v>
      </c>
      <c r="C37" s="17"/>
      <c r="D37" s="13" t="s">
        <v>108</v>
      </c>
      <c r="E37" s="13" t="s">
        <v>111</v>
      </c>
      <c r="F37" s="15" t="s">
        <v>19</v>
      </c>
      <c r="G37" s="20">
        <v>62</v>
      </c>
      <c r="H37" s="23">
        <v>2</v>
      </c>
      <c r="I37" s="21" t="s">
        <v>112</v>
      </c>
      <c r="J37" s="23">
        <v>21.6</v>
      </c>
      <c r="K37" s="12">
        <f t="shared" si="1"/>
        <v>83.836999999999989</v>
      </c>
      <c r="L37" s="22" t="s">
        <v>113</v>
      </c>
      <c r="M37" s="26" t="s">
        <v>198</v>
      </c>
    </row>
    <row r="38" spans="1:13" ht="20.100000000000001" customHeight="1">
      <c r="A38" s="11">
        <v>36</v>
      </c>
      <c r="B38" s="12" t="s">
        <v>16</v>
      </c>
      <c r="C38" s="17"/>
      <c r="D38" s="13" t="s">
        <v>108</v>
      </c>
      <c r="E38" s="13" t="s">
        <v>117</v>
      </c>
      <c r="F38" s="15" t="s">
        <v>19</v>
      </c>
      <c r="G38" s="20">
        <v>62</v>
      </c>
      <c r="H38" s="23">
        <v>3</v>
      </c>
      <c r="I38" s="21" t="s">
        <v>118</v>
      </c>
      <c r="J38" s="23">
        <v>24.5</v>
      </c>
      <c r="K38" s="12">
        <f t="shared" si="1"/>
        <v>83.0565</v>
      </c>
      <c r="L38" s="22" t="s">
        <v>24</v>
      </c>
      <c r="M38" s="26" t="s">
        <v>198</v>
      </c>
    </row>
    <row r="39" spans="1:13" ht="20.100000000000001" customHeight="1">
      <c r="A39" s="11">
        <v>37</v>
      </c>
      <c r="B39" s="12" t="s">
        <v>16</v>
      </c>
      <c r="C39" s="17"/>
      <c r="D39" s="13" t="s">
        <v>108</v>
      </c>
      <c r="E39" s="13" t="s">
        <v>114</v>
      </c>
      <c r="F39" s="15" t="s">
        <v>19</v>
      </c>
      <c r="G39" s="20">
        <v>62</v>
      </c>
      <c r="H39" s="23">
        <v>4</v>
      </c>
      <c r="I39" s="21" t="s">
        <v>115</v>
      </c>
      <c r="J39" s="23">
        <v>18.600000000000001</v>
      </c>
      <c r="K39" s="12">
        <f t="shared" si="1"/>
        <v>82.792000000000002</v>
      </c>
      <c r="L39" s="22" t="s">
        <v>116</v>
      </c>
      <c r="M39" s="26" t="s">
        <v>198</v>
      </c>
    </row>
    <row r="40" spans="1:13" ht="20.100000000000001" customHeight="1">
      <c r="A40" s="11">
        <v>38</v>
      </c>
      <c r="B40" s="12" t="s">
        <v>16</v>
      </c>
      <c r="C40" s="17"/>
      <c r="D40" s="13" t="s">
        <v>108</v>
      </c>
      <c r="E40" s="13" t="s">
        <v>123</v>
      </c>
      <c r="F40" s="15" t="s">
        <v>54</v>
      </c>
      <c r="G40" s="20">
        <v>62</v>
      </c>
      <c r="H40" s="23">
        <v>5</v>
      </c>
      <c r="I40" s="24">
        <v>93.01</v>
      </c>
      <c r="J40" s="23">
        <v>18.899999999999999</v>
      </c>
      <c r="K40" s="12">
        <f t="shared" si="1"/>
        <v>81.893500000000003</v>
      </c>
      <c r="L40" s="22">
        <v>3.93</v>
      </c>
      <c r="M40" s="26" t="s">
        <v>198</v>
      </c>
    </row>
    <row r="41" spans="1:13" ht="20.100000000000001" customHeight="1">
      <c r="A41" s="11">
        <v>39</v>
      </c>
      <c r="B41" s="12" t="s">
        <v>16</v>
      </c>
      <c r="C41" s="17"/>
      <c r="D41" s="13" t="s">
        <v>108</v>
      </c>
      <c r="E41" s="13" t="s">
        <v>124</v>
      </c>
      <c r="F41" s="15" t="s">
        <v>19</v>
      </c>
      <c r="G41" s="20">
        <v>62</v>
      </c>
      <c r="H41" s="23">
        <v>6</v>
      </c>
      <c r="I41" s="21" t="s">
        <v>125</v>
      </c>
      <c r="J41" s="23">
        <v>20.5</v>
      </c>
      <c r="K41" s="12">
        <f t="shared" si="1"/>
        <v>81.861499999999992</v>
      </c>
      <c r="L41" s="22" t="s">
        <v>69</v>
      </c>
      <c r="M41" s="26" t="s">
        <v>198</v>
      </c>
    </row>
    <row r="42" spans="1:13" ht="20.100000000000001" customHeight="1">
      <c r="A42" s="11">
        <v>40</v>
      </c>
      <c r="B42" s="12" t="s">
        <v>16</v>
      </c>
      <c r="C42" s="17"/>
      <c r="D42" s="13" t="s">
        <v>108</v>
      </c>
      <c r="E42" s="13" t="s">
        <v>132</v>
      </c>
      <c r="F42" s="15" t="s">
        <v>19</v>
      </c>
      <c r="G42" s="20">
        <v>62</v>
      </c>
      <c r="H42" s="23">
        <v>7</v>
      </c>
      <c r="I42" s="21" t="s">
        <v>133</v>
      </c>
      <c r="J42" s="23">
        <v>16.8</v>
      </c>
      <c r="K42" s="12">
        <f t="shared" si="1"/>
        <v>81.179000000000002</v>
      </c>
      <c r="L42" s="22" t="s">
        <v>69</v>
      </c>
      <c r="M42" s="26" t="s">
        <v>198</v>
      </c>
    </row>
    <row r="43" spans="1:13" ht="20.100000000000001" customHeight="1">
      <c r="A43" s="11">
        <v>41</v>
      </c>
      <c r="B43" s="12" t="s">
        <v>16</v>
      </c>
      <c r="C43" s="17"/>
      <c r="D43" s="13" t="s">
        <v>108</v>
      </c>
      <c r="E43" s="13" t="s">
        <v>121</v>
      </c>
      <c r="F43" s="15" t="s">
        <v>19</v>
      </c>
      <c r="G43" s="20">
        <v>62</v>
      </c>
      <c r="H43" s="23">
        <v>8</v>
      </c>
      <c r="I43" s="21" t="s">
        <v>122</v>
      </c>
      <c r="J43" s="23">
        <v>12.6</v>
      </c>
      <c r="K43" s="12">
        <f t="shared" si="1"/>
        <v>81.058999999999997</v>
      </c>
      <c r="L43" s="22" t="s">
        <v>59</v>
      </c>
      <c r="M43" s="26" t="s">
        <v>198</v>
      </c>
    </row>
    <row r="44" spans="1:13" ht="20.100000000000001" customHeight="1">
      <c r="A44" s="11">
        <v>42</v>
      </c>
      <c r="B44" s="12" t="s">
        <v>16</v>
      </c>
      <c r="C44" s="12"/>
      <c r="D44" s="13" t="s">
        <v>108</v>
      </c>
      <c r="E44" s="13" t="s">
        <v>119</v>
      </c>
      <c r="F44" s="15" t="s">
        <v>19</v>
      </c>
      <c r="G44" s="20">
        <v>62</v>
      </c>
      <c r="H44" s="23">
        <v>9</v>
      </c>
      <c r="I44" s="21" t="s">
        <v>120</v>
      </c>
      <c r="J44" s="12">
        <v>12.1</v>
      </c>
      <c r="K44" s="12">
        <f t="shared" si="1"/>
        <v>81.043499999999995</v>
      </c>
      <c r="L44" s="22" t="s">
        <v>116</v>
      </c>
      <c r="M44" s="26" t="s">
        <v>198</v>
      </c>
    </row>
    <row r="45" spans="1:13" ht="20.100000000000001" customHeight="1">
      <c r="A45" s="11">
        <v>43</v>
      </c>
      <c r="B45" s="12" t="s">
        <v>16</v>
      </c>
      <c r="C45" s="12"/>
      <c r="D45" s="13" t="s">
        <v>108</v>
      </c>
      <c r="E45" s="13" t="s">
        <v>130</v>
      </c>
      <c r="F45" s="15" t="s">
        <v>19</v>
      </c>
      <c r="G45" s="20">
        <v>62</v>
      </c>
      <c r="H45" s="23">
        <v>10</v>
      </c>
      <c r="I45" s="21" t="s">
        <v>131</v>
      </c>
      <c r="J45" s="12">
        <v>12</v>
      </c>
      <c r="K45" s="12">
        <f t="shared" si="1"/>
        <v>80.509999999999991</v>
      </c>
      <c r="L45" s="22" t="s">
        <v>38</v>
      </c>
      <c r="M45" s="26" t="s">
        <v>198</v>
      </c>
    </row>
    <row r="46" spans="1:13" ht="20.100000000000001" customHeight="1">
      <c r="A46" s="11">
        <v>44</v>
      </c>
      <c r="B46" s="12" t="s">
        <v>16</v>
      </c>
      <c r="C46" s="17"/>
      <c r="D46" s="13" t="s">
        <v>108</v>
      </c>
      <c r="E46" s="13" t="s">
        <v>128</v>
      </c>
      <c r="F46" s="15" t="s">
        <v>19</v>
      </c>
      <c r="G46" s="20">
        <v>62</v>
      </c>
      <c r="H46" s="23">
        <v>11</v>
      </c>
      <c r="I46" s="21" t="s">
        <v>129</v>
      </c>
      <c r="J46" s="23">
        <v>8</v>
      </c>
      <c r="K46" s="12">
        <f t="shared" si="1"/>
        <v>79.927000000000007</v>
      </c>
      <c r="L46" s="22" t="s">
        <v>38</v>
      </c>
      <c r="M46" s="26" t="s">
        <v>198</v>
      </c>
    </row>
    <row r="47" spans="1:13" ht="20.100000000000001" customHeight="1">
      <c r="A47" s="11">
        <v>45</v>
      </c>
      <c r="B47" s="12" t="s">
        <v>16</v>
      </c>
      <c r="C47" s="17"/>
      <c r="D47" s="13" t="s">
        <v>108</v>
      </c>
      <c r="E47" s="13" t="s">
        <v>126</v>
      </c>
      <c r="F47" s="15" t="s">
        <v>19</v>
      </c>
      <c r="G47" s="20">
        <v>62</v>
      </c>
      <c r="H47" s="23">
        <v>12</v>
      </c>
      <c r="I47" s="21" t="s">
        <v>127</v>
      </c>
      <c r="J47" s="23">
        <v>6</v>
      </c>
      <c r="K47" s="12">
        <f t="shared" si="1"/>
        <v>79.644000000000005</v>
      </c>
      <c r="L47" s="22" t="s">
        <v>56</v>
      </c>
      <c r="M47" s="26" t="s">
        <v>198</v>
      </c>
    </row>
    <row r="48" spans="1:13" ht="20.100000000000001" customHeight="1">
      <c r="A48" s="11">
        <v>46</v>
      </c>
      <c r="B48" s="12" t="s">
        <v>16</v>
      </c>
      <c r="C48" s="17"/>
      <c r="D48" s="13" t="s">
        <v>134</v>
      </c>
      <c r="E48" s="13" t="s">
        <v>139</v>
      </c>
      <c r="F48" s="15" t="s">
        <v>19</v>
      </c>
      <c r="G48" s="20">
        <v>61</v>
      </c>
      <c r="H48" s="23">
        <v>1</v>
      </c>
      <c r="I48" s="21" t="s">
        <v>140</v>
      </c>
      <c r="J48" s="23">
        <v>30.9</v>
      </c>
      <c r="K48" s="12">
        <f t="shared" si="1"/>
        <v>84.917500000000004</v>
      </c>
      <c r="L48" s="22" t="s">
        <v>141</v>
      </c>
      <c r="M48" s="26" t="s">
        <v>198</v>
      </c>
    </row>
    <row r="49" spans="1:13" ht="20.100000000000001" customHeight="1">
      <c r="A49" s="11">
        <v>47</v>
      </c>
      <c r="B49" s="12" t="s">
        <v>16</v>
      </c>
      <c r="C49" s="17"/>
      <c r="D49" s="13" t="s">
        <v>134</v>
      </c>
      <c r="E49" s="13" t="s">
        <v>146</v>
      </c>
      <c r="F49" s="15" t="s">
        <v>19</v>
      </c>
      <c r="G49" s="20">
        <v>61</v>
      </c>
      <c r="H49" s="23">
        <v>2</v>
      </c>
      <c r="I49" s="21" t="s">
        <v>147</v>
      </c>
      <c r="J49" s="23">
        <v>32.5</v>
      </c>
      <c r="K49" s="12">
        <f t="shared" si="1"/>
        <v>84.400999999999996</v>
      </c>
      <c r="L49" s="22" t="s">
        <v>69</v>
      </c>
      <c r="M49" s="26" t="s">
        <v>198</v>
      </c>
    </row>
    <row r="50" spans="1:13" ht="20.100000000000001" customHeight="1">
      <c r="A50" s="11">
        <v>48</v>
      </c>
      <c r="B50" s="12" t="s">
        <v>16</v>
      </c>
      <c r="C50" s="17"/>
      <c r="D50" s="13" t="s">
        <v>134</v>
      </c>
      <c r="E50" s="13" t="s">
        <v>137</v>
      </c>
      <c r="F50" s="15" t="s">
        <v>19</v>
      </c>
      <c r="G50" s="20">
        <v>61</v>
      </c>
      <c r="H50" s="23">
        <v>3</v>
      </c>
      <c r="I50" s="21" t="s">
        <v>138</v>
      </c>
      <c r="J50" s="23">
        <v>25.1</v>
      </c>
      <c r="K50" s="12">
        <f t="shared" si="1"/>
        <v>84.081499999999991</v>
      </c>
      <c r="L50" s="22" t="s">
        <v>38</v>
      </c>
      <c r="M50" s="26" t="s">
        <v>198</v>
      </c>
    </row>
    <row r="51" spans="1:13" ht="20.100000000000001" customHeight="1">
      <c r="A51" s="11">
        <v>49</v>
      </c>
      <c r="B51" s="12" t="s">
        <v>16</v>
      </c>
      <c r="C51" s="17"/>
      <c r="D51" s="13" t="s">
        <v>134</v>
      </c>
      <c r="E51" s="13" t="s">
        <v>151</v>
      </c>
      <c r="F51" s="15" t="s">
        <v>19</v>
      </c>
      <c r="G51" s="20">
        <v>61</v>
      </c>
      <c r="H51" s="23">
        <v>4</v>
      </c>
      <c r="I51" s="21" t="s">
        <v>152</v>
      </c>
      <c r="J51" s="23">
        <v>35</v>
      </c>
      <c r="K51" s="12">
        <f t="shared" si="1"/>
        <v>84.070499999999996</v>
      </c>
      <c r="L51" s="22" t="s">
        <v>38</v>
      </c>
      <c r="M51" s="26" t="s">
        <v>198</v>
      </c>
    </row>
    <row r="52" spans="1:13" ht="20.100000000000001" customHeight="1">
      <c r="A52" s="11">
        <v>50</v>
      </c>
      <c r="B52" s="12" t="s">
        <v>16</v>
      </c>
      <c r="C52" s="17"/>
      <c r="D52" s="13" t="s">
        <v>134</v>
      </c>
      <c r="E52" s="13" t="s">
        <v>135</v>
      </c>
      <c r="F52" s="15" t="s">
        <v>19</v>
      </c>
      <c r="G52" s="20">
        <v>61</v>
      </c>
      <c r="H52" s="23">
        <v>5</v>
      </c>
      <c r="I52" s="21" t="s">
        <v>136</v>
      </c>
      <c r="J52" s="23">
        <v>9.8000000000000007</v>
      </c>
      <c r="K52" s="12">
        <f t="shared" si="1"/>
        <v>82.254000000000005</v>
      </c>
      <c r="L52" s="22" t="s">
        <v>50</v>
      </c>
      <c r="M52" s="26" t="s">
        <v>198</v>
      </c>
    </row>
    <row r="53" spans="1:13" ht="20.100000000000001" customHeight="1">
      <c r="A53" s="11">
        <v>51</v>
      </c>
      <c r="B53" s="12" t="s">
        <v>16</v>
      </c>
      <c r="C53" s="17"/>
      <c r="D53" s="13" t="s">
        <v>134</v>
      </c>
      <c r="E53" s="13" t="s">
        <v>144</v>
      </c>
      <c r="F53" s="15" t="s">
        <v>19</v>
      </c>
      <c r="G53" s="20">
        <v>61</v>
      </c>
      <c r="H53" s="23">
        <v>6</v>
      </c>
      <c r="I53" s="21" t="s">
        <v>145</v>
      </c>
      <c r="J53" s="23">
        <v>16.3</v>
      </c>
      <c r="K53" s="12">
        <f t="shared" si="1"/>
        <v>82.208999999999989</v>
      </c>
      <c r="L53" s="22" t="s">
        <v>30</v>
      </c>
      <c r="M53" s="26" t="s">
        <v>198</v>
      </c>
    </row>
    <row r="54" spans="1:13" ht="20.100000000000001" customHeight="1">
      <c r="A54" s="11">
        <v>52</v>
      </c>
      <c r="B54" s="12" t="s">
        <v>16</v>
      </c>
      <c r="C54" s="17"/>
      <c r="D54" s="13" t="s">
        <v>134</v>
      </c>
      <c r="E54" s="13" t="s">
        <v>142</v>
      </c>
      <c r="F54" s="15" t="s">
        <v>19</v>
      </c>
      <c r="G54" s="20">
        <v>61</v>
      </c>
      <c r="H54" s="23">
        <v>7</v>
      </c>
      <c r="I54" s="21" t="s">
        <v>143</v>
      </c>
      <c r="J54" s="23">
        <v>14.8</v>
      </c>
      <c r="K54" s="12">
        <f t="shared" si="1"/>
        <v>82.17949999999999</v>
      </c>
      <c r="L54" s="22" t="s">
        <v>113</v>
      </c>
      <c r="M54" s="26" t="s">
        <v>198</v>
      </c>
    </row>
    <row r="55" spans="1:13" ht="20.100000000000001" customHeight="1">
      <c r="A55" s="11">
        <v>53</v>
      </c>
      <c r="B55" s="12" t="s">
        <v>16</v>
      </c>
      <c r="C55" s="17"/>
      <c r="D55" s="13" t="s">
        <v>134</v>
      </c>
      <c r="E55" s="13" t="s">
        <v>148</v>
      </c>
      <c r="F55" s="15" t="s">
        <v>19</v>
      </c>
      <c r="G55" s="20">
        <v>61</v>
      </c>
      <c r="H55" s="23">
        <v>8</v>
      </c>
      <c r="I55" s="21" t="s">
        <v>149</v>
      </c>
      <c r="J55" s="23">
        <v>18.600000000000001</v>
      </c>
      <c r="K55" s="12">
        <f t="shared" si="1"/>
        <v>82.129000000000005</v>
      </c>
      <c r="L55" s="22" t="s">
        <v>78</v>
      </c>
      <c r="M55" s="26" t="s">
        <v>198</v>
      </c>
    </row>
    <row r="56" spans="1:13" ht="20.100000000000001" customHeight="1">
      <c r="A56" s="11">
        <v>54</v>
      </c>
      <c r="B56" s="12" t="s">
        <v>16</v>
      </c>
      <c r="C56" s="17"/>
      <c r="D56" s="13" t="s">
        <v>134</v>
      </c>
      <c r="E56" s="13" t="s">
        <v>150</v>
      </c>
      <c r="F56" s="15" t="s">
        <v>19</v>
      </c>
      <c r="G56" s="20">
        <v>61</v>
      </c>
      <c r="H56" s="23">
        <v>9</v>
      </c>
      <c r="I56" s="21" t="s">
        <v>122</v>
      </c>
      <c r="J56" s="23">
        <v>13.8</v>
      </c>
      <c r="K56" s="12">
        <f t="shared" si="1"/>
        <v>81.23899999999999</v>
      </c>
      <c r="L56" s="22" t="s">
        <v>30</v>
      </c>
      <c r="M56" s="26" t="s">
        <v>198</v>
      </c>
    </row>
    <row r="57" spans="1:13" ht="20.100000000000001" customHeight="1">
      <c r="A57" s="11">
        <v>55</v>
      </c>
      <c r="B57" s="12" t="s">
        <v>16</v>
      </c>
      <c r="C57" s="17"/>
      <c r="D57" s="13" t="s">
        <v>134</v>
      </c>
      <c r="E57" s="13" t="s">
        <v>153</v>
      </c>
      <c r="F57" s="15" t="s">
        <v>19</v>
      </c>
      <c r="G57" s="20">
        <v>61</v>
      </c>
      <c r="H57" s="23">
        <v>10</v>
      </c>
      <c r="I57" s="21" t="s">
        <v>154</v>
      </c>
      <c r="J57" s="23">
        <v>9.3000000000000007</v>
      </c>
      <c r="K57" s="12">
        <f t="shared" si="1"/>
        <v>80.070999999999998</v>
      </c>
      <c r="L57" s="22" t="s">
        <v>56</v>
      </c>
      <c r="M57" s="26" t="s">
        <v>198</v>
      </c>
    </row>
  </sheetData>
  <sortState ref="A36:M47">
    <sortCondition descending="1" ref="K3:K47"/>
  </sortState>
  <mergeCells count="1">
    <mergeCell ref="A1:M1"/>
  </mergeCells>
  <phoneticPr fontId="13" type="noConversion"/>
  <conditionalFormatting sqref="E4">
    <cfRule type="duplicateValues" dxfId="44" priority="48"/>
  </conditionalFormatting>
  <conditionalFormatting sqref="E5">
    <cfRule type="duplicateValues" dxfId="43" priority="47"/>
  </conditionalFormatting>
  <conditionalFormatting sqref="E6">
    <cfRule type="duplicateValues" dxfId="42" priority="46"/>
  </conditionalFormatting>
  <conditionalFormatting sqref="E7">
    <cfRule type="duplicateValues" dxfId="41" priority="45"/>
  </conditionalFormatting>
  <conditionalFormatting sqref="E8">
    <cfRule type="duplicateValues" dxfId="40" priority="44"/>
  </conditionalFormatting>
  <conditionalFormatting sqref="E9">
    <cfRule type="duplicateValues" dxfId="39" priority="43"/>
  </conditionalFormatting>
  <conditionalFormatting sqref="E10">
    <cfRule type="duplicateValues" dxfId="38" priority="42"/>
  </conditionalFormatting>
  <conditionalFormatting sqref="E11">
    <cfRule type="duplicateValues" dxfId="37" priority="41"/>
  </conditionalFormatting>
  <conditionalFormatting sqref="E12">
    <cfRule type="duplicateValues" dxfId="36" priority="57"/>
  </conditionalFormatting>
  <conditionalFormatting sqref="E13">
    <cfRule type="duplicateValues" dxfId="35" priority="38"/>
  </conditionalFormatting>
  <conditionalFormatting sqref="E14">
    <cfRule type="duplicateValues" dxfId="34" priority="37"/>
  </conditionalFormatting>
  <conditionalFormatting sqref="E15">
    <cfRule type="duplicateValues" dxfId="33" priority="36"/>
  </conditionalFormatting>
  <conditionalFormatting sqref="E16">
    <cfRule type="duplicateValues" dxfId="32" priority="35"/>
  </conditionalFormatting>
  <conditionalFormatting sqref="E17">
    <cfRule type="duplicateValues" dxfId="31" priority="34"/>
  </conditionalFormatting>
  <conditionalFormatting sqref="E18">
    <cfRule type="duplicateValues" dxfId="30" priority="33"/>
  </conditionalFormatting>
  <conditionalFormatting sqref="E19">
    <cfRule type="duplicateValues" dxfId="29" priority="32"/>
  </conditionalFormatting>
  <conditionalFormatting sqref="E20">
    <cfRule type="duplicateValues" dxfId="28" priority="31"/>
  </conditionalFormatting>
  <conditionalFormatting sqref="E21">
    <cfRule type="duplicateValues" dxfId="27" priority="30"/>
  </conditionalFormatting>
  <conditionalFormatting sqref="E22">
    <cfRule type="duplicateValues" dxfId="26" priority="29"/>
  </conditionalFormatting>
  <conditionalFormatting sqref="E23">
    <cfRule type="duplicateValues" dxfId="25" priority="28"/>
  </conditionalFormatting>
  <conditionalFormatting sqref="E24">
    <cfRule type="duplicateValues" dxfId="24" priority="26"/>
  </conditionalFormatting>
  <conditionalFormatting sqref="E25">
    <cfRule type="duplicateValues" dxfId="23" priority="25"/>
  </conditionalFormatting>
  <conditionalFormatting sqref="E28">
    <cfRule type="duplicateValues" dxfId="22" priority="23"/>
  </conditionalFormatting>
  <conditionalFormatting sqref="E29">
    <cfRule type="duplicateValues" dxfId="21" priority="22"/>
  </conditionalFormatting>
  <conditionalFormatting sqref="E30">
    <cfRule type="duplicateValues" dxfId="20" priority="21"/>
  </conditionalFormatting>
  <conditionalFormatting sqref="E31">
    <cfRule type="duplicateValues" dxfId="19" priority="20"/>
  </conditionalFormatting>
  <conditionalFormatting sqref="E32">
    <cfRule type="duplicateValues" dxfId="18" priority="19"/>
  </conditionalFormatting>
  <conditionalFormatting sqref="E33">
    <cfRule type="duplicateValues" dxfId="17" priority="18"/>
  </conditionalFormatting>
  <conditionalFormatting sqref="E34">
    <cfRule type="duplicateValues" dxfId="16" priority="16"/>
  </conditionalFormatting>
  <conditionalFormatting sqref="E35">
    <cfRule type="duplicateValues" dxfId="15" priority="108"/>
  </conditionalFormatting>
  <conditionalFormatting sqref="E36">
    <cfRule type="duplicateValues" dxfId="14" priority="14"/>
  </conditionalFormatting>
  <conditionalFormatting sqref="E37">
    <cfRule type="duplicateValues" dxfId="13" priority="13"/>
  </conditionalFormatting>
  <conditionalFormatting sqref="E38">
    <cfRule type="duplicateValues" dxfId="12" priority="12"/>
  </conditionalFormatting>
  <conditionalFormatting sqref="E39">
    <cfRule type="duplicateValues" dxfId="11" priority="11"/>
  </conditionalFormatting>
  <conditionalFormatting sqref="E40">
    <cfRule type="duplicateValues" dxfId="10" priority="10"/>
  </conditionalFormatting>
  <conditionalFormatting sqref="E41">
    <cfRule type="duplicateValues" dxfId="9" priority="9"/>
  </conditionalFormatting>
  <conditionalFormatting sqref="E42">
    <cfRule type="duplicateValues" dxfId="8" priority="8"/>
  </conditionalFormatting>
  <conditionalFormatting sqref="E43">
    <cfRule type="duplicateValues" dxfId="7" priority="7"/>
  </conditionalFormatting>
  <conditionalFormatting sqref="E44">
    <cfRule type="duplicateValues" dxfId="6" priority="6"/>
  </conditionalFormatting>
  <conditionalFormatting sqref="E45">
    <cfRule type="duplicateValues" dxfId="5" priority="5"/>
  </conditionalFormatting>
  <conditionalFormatting sqref="E46">
    <cfRule type="duplicateValues" dxfId="4" priority="4"/>
  </conditionalFormatting>
  <conditionalFormatting sqref="E47">
    <cfRule type="duplicateValues" dxfId="3" priority="148"/>
  </conditionalFormatting>
  <conditionalFormatting sqref="E48">
    <cfRule type="duplicateValues" dxfId="2" priority="2"/>
  </conditionalFormatting>
  <conditionalFormatting sqref="E49">
    <cfRule type="duplicateValues" dxfId="1" priority="1"/>
  </conditionalFormatting>
  <conditionalFormatting sqref="E26:E27">
    <cfRule type="duplicateValues" dxfId="0" priority="79"/>
  </conditionalFormatting>
  <pageMargins left="0.35433070866141703" right="0.196850393700787" top="0.31496062992126" bottom="0.196850393700787" header="0.23622047244094499" footer="0.1574803149606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topLeftCell="A13" workbookViewId="0">
      <selection activeCell="F12" sqref="F12"/>
    </sheetView>
  </sheetViews>
  <sheetFormatPr defaultColWidth="9" defaultRowHeight="14.25"/>
  <cols>
    <col min="1" max="5" width="9.625" customWidth="1"/>
    <col min="6" max="6" width="77.125" customWidth="1"/>
  </cols>
  <sheetData>
    <row r="1" spans="1:6" ht="45" customHeight="1">
      <c r="A1" s="28" t="s">
        <v>155</v>
      </c>
      <c r="B1" s="28"/>
      <c r="C1" s="28"/>
      <c r="D1" s="28"/>
      <c r="E1" s="28"/>
      <c r="F1" s="28"/>
    </row>
    <row r="2" spans="1:6" ht="45" customHeight="1">
      <c r="A2" s="1" t="s">
        <v>0</v>
      </c>
      <c r="B2" s="1" t="s">
        <v>156</v>
      </c>
      <c r="C2" s="2" t="s">
        <v>157</v>
      </c>
      <c r="D2" s="2" t="s">
        <v>158</v>
      </c>
      <c r="E2" s="2" t="s">
        <v>159</v>
      </c>
      <c r="F2" s="1" t="s">
        <v>160</v>
      </c>
    </row>
    <row r="3" spans="1:6" ht="45" customHeight="1">
      <c r="A3" s="3">
        <v>1</v>
      </c>
      <c r="B3" s="3" t="s">
        <v>1</v>
      </c>
      <c r="C3" s="4" t="s">
        <v>161</v>
      </c>
      <c r="D3" s="4" t="s">
        <v>162</v>
      </c>
      <c r="E3" s="4">
        <v>5</v>
      </c>
      <c r="F3" s="3" t="s">
        <v>163</v>
      </c>
    </row>
    <row r="4" spans="1:6" ht="45" customHeight="1">
      <c r="A4" s="3">
        <v>2</v>
      </c>
      <c r="B4" s="3" t="s">
        <v>2</v>
      </c>
      <c r="C4" s="4" t="s">
        <v>164</v>
      </c>
      <c r="D4" s="4" t="s">
        <v>162</v>
      </c>
      <c r="E4" s="4">
        <v>3</v>
      </c>
      <c r="F4" s="5" t="s">
        <v>165</v>
      </c>
    </row>
    <row r="5" spans="1:6" ht="45" customHeight="1">
      <c r="A5" s="3">
        <v>3</v>
      </c>
      <c r="B5" s="3" t="s">
        <v>3</v>
      </c>
      <c r="C5" s="4" t="s">
        <v>166</v>
      </c>
      <c r="D5" s="4" t="s">
        <v>162</v>
      </c>
      <c r="E5" s="4">
        <v>100</v>
      </c>
      <c r="F5" s="3" t="s">
        <v>167</v>
      </c>
    </row>
    <row r="6" spans="1:6" ht="45" customHeight="1">
      <c r="A6" s="3">
        <v>4</v>
      </c>
      <c r="B6" s="3" t="s">
        <v>4</v>
      </c>
      <c r="C6" s="4" t="s">
        <v>168</v>
      </c>
      <c r="D6" s="4" t="s">
        <v>162</v>
      </c>
      <c r="E6" s="4">
        <v>6</v>
      </c>
      <c r="F6" s="3" t="s">
        <v>169</v>
      </c>
    </row>
    <row r="7" spans="1:6" ht="45" customHeight="1">
      <c r="A7" s="3">
        <v>5</v>
      </c>
      <c r="B7" s="3" t="s">
        <v>5</v>
      </c>
      <c r="C7" s="4" t="s">
        <v>170</v>
      </c>
      <c r="D7" s="4" t="s">
        <v>162</v>
      </c>
      <c r="E7" s="4">
        <v>100</v>
      </c>
      <c r="F7" s="3" t="s">
        <v>169</v>
      </c>
    </row>
    <row r="8" spans="1:6" ht="45" customHeight="1">
      <c r="A8" s="3">
        <v>6</v>
      </c>
      <c r="B8" s="3" t="s">
        <v>6</v>
      </c>
      <c r="C8" s="4" t="s">
        <v>171</v>
      </c>
      <c r="D8" s="4" t="s">
        <v>162</v>
      </c>
      <c r="E8" s="4">
        <v>40</v>
      </c>
      <c r="F8" s="3" t="s">
        <v>169</v>
      </c>
    </row>
    <row r="9" spans="1:6" ht="45" customHeight="1">
      <c r="A9" s="3">
        <v>7</v>
      </c>
      <c r="B9" s="3" t="s">
        <v>7</v>
      </c>
      <c r="C9" s="4" t="s">
        <v>172</v>
      </c>
      <c r="D9" s="4" t="s">
        <v>162</v>
      </c>
      <c r="E9" s="4">
        <v>18</v>
      </c>
      <c r="F9" s="3" t="s">
        <v>169</v>
      </c>
    </row>
    <row r="10" spans="1:6" ht="45" customHeight="1">
      <c r="A10" s="3">
        <v>8</v>
      </c>
      <c r="B10" s="3" t="s">
        <v>8</v>
      </c>
      <c r="C10" s="4" t="s">
        <v>173</v>
      </c>
      <c r="D10" s="4" t="s">
        <v>162</v>
      </c>
      <c r="E10" s="4">
        <v>2</v>
      </c>
      <c r="F10" s="3" t="s">
        <v>169</v>
      </c>
    </row>
    <row r="11" spans="1:6" ht="45" customHeight="1">
      <c r="A11" s="3">
        <v>9</v>
      </c>
      <c r="B11" s="3" t="s">
        <v>174</v>
      </c>
      <c r="C11" s="4" t="s">
        <v>175</v>
      </c>
      <c r="D11" s="4" t="s">
        <v>162</v>
      </c>
      <c r="E11" s="4">
        <v>1</v>
      </c>
      <c r="F11" s="6" t="s">
        <v>176</v>
      </c>
    </row>
    <row r="12" spans="1:6" ht="45" customHeight="1">
      <c r="A12" s="3">
        <v>10</v>
      </c>
      <c r="B12" s="3" t="s">
        <v>177</v>
      </c>
      <c r="C12" s="4" t="s">
        <v>178</v>
      </c>
      <c r="D12" s="4" t="s">
        <v>162</v>
      </c>
      <c r="E12" s="4">
        <v>1</v>
      </c>
      <c r="F12" s="3" t="s">
        <v>179</v>
      </c>
    </row>
    <row r="13" spans="1:6" ht="45" customHeight="1">
      <c r="A13" s="3">
        <v>11</v>
      </c>
      <c r="B13" s="3" t="s">
        <v>13</v>
      </c>
      <c r="C13" s="4" t="s">
        <v>180</v>
      </c>
      <c r="D13" s="4" t="s">
        <v>181</v>
      </c>
      <c r="E13" s="4">
        <v>6</v>
      </c>
      <c r="F13" s="3" t="s">
        <v>182</v>
      </c>
    </row>
    <row r="14" spans="1:6" ht="45" customHeight="1">
      <c r="A14" s="3">
        <v>12</v>
      </c>
      <c r="B14" s="3" t="s">
        <v>183</v>
      </c>
      <c r="C14" s="4" t="s">
        <v>184</v>
      </c>
      <c r="D14" s="4" t="s">
        <v>181</v>
      </c>
      <c r="E14" s="4">
        <v>5</v>
      </c>
      <c r="F14" s="3" t="s">
        <v>185</v>
      </c>
    </row>
    <row r="15" spans="1:6" ht="45" customHeight="1">
      <c r="A15" s="3">
        <v>13</v>
      </c>
      <c r="B15" s="3" t="s">
        <v>186</v>
      </c>
      <c r="C15" s="4" t="s">
        <v>187</v>
      </c>
      <c r="D15" s="4" t="s">
        <v>181</v>
      </c>
      <c r="E15" s="4">
        <v>5</v>
      </c>
      <c r="F15" s="3" t="s">
        <v>188</v>
      </c>
    </row>
    <row r="16" spans="1:6" ht="45" customHeight="1">
      <c r="A16" s="3">
        <v>14</v>
      </c>
      <c r="B16" s="3" t="s">
        <v>189</v>
      </c>
      <c r="C16" s="4" t="s">
        <v>190</v>
      </c>
      <c r="D16" s="4" t="s">
        <v>181</v>
      </c>
      <c r="E16" s="4">
        <v>5</v>
      </c>
      <c r="F16" s="3" t="s">
        <v>191</v>
      </c>
    </row>
    <row r="17" spans="1:6" ht="45" customHeight="1">
      <c r="A17" s="3">
        <v>15</v>
      </c>
      <c r="B17" s="3" t="s">
        <v>192</v>
      </c>
      <c r="C17" s="4" t="s">
        <v>193</v>
      </c>
      <c r="D17" s="4" t="s">
        <v>162</v>
      </c>
      <c r="E17" s="4">
        <v>5</v>
      </c>
      <c r="F17" s="3" t="s">
        <v>194</v>
      </c>
    </row>
    <row r="18" spans="1:6" ht="45" customHeight="1">
      <c r="A18" s="3">
        <v>16</v>
      </c>
      <c r="B18" s="3" t="s">
        <v>15</v>
      </c>
      <c r="C18" s="4" t="s">
        <v>195</v>
      </c>
      <c r="D18" s="4" t="s">
        <v>162</v>
      </c>
      <c r="E18" s="4">
        <v>254</v>
      </c>
      <c r="F18" s="3" t="s">
        <v>196</v>
      </c>
    </row>
  </sheetData>
  <mergeCells count="1">
    <mergeCell ref="A1:F1"/>
  </mergeCells>
  <phoneticPr fontId="1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3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推荐名单</vt:lpstr>
      <vt:lpstr>填报说明</vt:lpstr>
      <vt:lpstr>Sheet3</vt:lpstr>
      <vt:lpstr>推荐名单!Print_Titles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陈平</cp:lastModifiedBy>
  <cp:lastPrinted>2024-09-13T02:56:56Z</cp:lastPrinted>
  <dcterms:created xsi:type="dcterms:W3CDTF">2021-09-05T07:36:00Z</dcterms:created>
  <dcterms:modified xsi:type="dcterms:W3CDTF">2024-09-13T02:59:22Z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7AE6E97B09914500841C885D208BCB28_13</vt:lpwstr>
  </property>
  <property fmtid="{D5CDD505-2E9C-101B-9397-08002B2CF9AE}" pid="3" name="KSOProductBuildVer">
    <vt:lpwstr>2052-12.1.0.17827</vt:lpwstr>
  </property>
</Properties>
</file>